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2023年校园招聘拟录用人员公示名单" sheetId="1" r:id="rId1"/>
  </sheets>
  <externalReferences>
    <externalReference r:id="rId4"/>
  </externalReferences>
  <definedNames>
    <definedName name="_xlnm.Print_Area" localSheetId="0">'2023年校园招聘拟录用人员公示名单'!$A$1:$J$7</definedName>
  </definedNames>
  <calcPr fullCalcOnLoad="1"/>
</workbook>
</file>

<file path=xl/sharedStrings.xml><?xml version="1.0" encoding="utf-8"?>
<sst xmlns="http://schemas.openxmlformats.org/spreadsheetml/2006/main" count="204" uniqueCount="73">
  <si>
    <t>中国邮政储蓄银行甘肃省分行2023年校园招聘拟录用人员公示名单</t>
  </si>
  <si>
    <r>
      <t>本次校园招聘</t>
    </r>
    <r>
      <rPr>
        <b/>
        <sz val="9"/>
        <color indexed="10"/>
        <rFont val="宋体"/>
        <family val="0"/>
      </rPr>
      <t>拟录用</t>
    </r>
    <r>
      <rPr>
        <b/>
        <sz val="9"/>
        <rFont val="宋体"/>
        <family val="0"/>
      </rPr>
      <t>人员共42人</t>
    </r>
  </si>
  <si>
    <t>序号</t>
  </si>
  <si>
    <t>用人单位</t>
  </si>
  <si>
    <t>姓名</t>
  </si>
  <si>
    <t>性别</t>
  </si>
  <si>
    <t>年龄</t>
  </si>
  <si>
    <t>预计毕业时间</t>
  </si>
  <si>
    <t>毕业院校</t>
  </si>
  <si>
    <t>学历学位</t>
  </si>
  <si>
    <t>学位授予门类</t>
  </si>
  <si>
    <t>专业名称</t>
  </si>
  <si>
    <t>省分行本部</t>
  </si>
  <si>
    <t>安*</t>
  </si>
  <si>
    <t>男</t>
  </si>
  <si>
    <t>2023年7月</t>
  </si>
  <si>
    <t>朱*媛</t>
  </si>
  <si>
    <t>女</t>
  </si>
  <si>
    <t>杜*鸿</t>
  </si>
  <si>
    <t>兰州大学</t>
  </si>
  <si>
    <t>硕研/硕士</t>
  </si>
  <si>
    <t>法学</t>
  </si>
  <si>
    <t>法律（非法学）</t>
  </si>
  <si>
    <t>各分支机构</t>
  </si>
  <si>
    <t>丁*程</t>
  </si>
  <si>
    <t>郭*清</t>
  </si>
  <si>
    <t>雷*露</t>
  </si>
  <si>
    <t>范*慧</t>
  </si>
  <si>
    <t>吕*</t>
  </si>
  <si>
    <t>韦*麟</t>
  </si>
  <si>
    <t>刘*红</t>
  </si>
  <si>
    <t>周*</t>
  </si>
  <si>
    <t>丁*贝</t>
  </si>
  <si>
    <t>乔*斌</t>
  </si>
  <si>
    <t>景*英</t>
  </si>
  <si>
    <t>张*</t>
  </si>
  <si>
    <t>李*倩</t>
  </si>
  <si>
    <t>王*</t>
  </si>
  <si>
    <t>袁*强</t>
  </si>
  <si>
    <t>聂*</t>
  </si>
  <si>
    <t>张*云</t>
  </si>
  <si>
    <t>何*娟</t>
  </si>
  <si>
    <t>陈*梅</t>
  </si>
  <si>
    <t>高*凯</t>
  </si>
  <si>
    <t>刘*霞</t>
  </si>
  <si>
    <t>张*星</t>
  </si>
  <si>
    <t>杨*灵</t>
  </si>
  <si>
    <t>赵*云</t>
  </si>
  <si>
    <t>王*瑶</t>
  </si>
  <si>
    <t>王*倩</t>
  </si>
  <si>
    <t>赵*龙</t>
  </si>
  <si>
    <t>宋*龙</t>
  </si>
  <si>
    <t>马*龙</t>
  </si>
  <si>
    <t>陈*国</t>
  </si>
  <si>
    <t>宋*彩</t>
  </si>
  <si>
    <t>西北师范大学知行学院</t>
  </si>
  <si>
    <t>本科/学士</t>
  </si>
  <si>
    <t>经济学</t>
  </si>
  <si>
    <t>会计学</t>
  </si>
  <si>
    <t>白*莉</t>
  </si>
  <si>
    <t>兰州理工大学技术工程学院</t>
  </si>
  <si>
    <t>管理学</t>
  </si>
  <si>
    <t>市场营销</t>
  </si>
  <si>
    <t>王*豪</t>
  </si>
  <si>
    <t>兰州博文科技学院</t>
  </si>
  <si>
    <t>工学</t>
  </si>
  <si>
    <t>计算机科学与技术（应用技术）</t>
  </si>
  <si>
    <t>蔡*娇</t>
  </si>
  <si>
    <t>兰州工商学院</t>
  </si>
  <si>
    <t>经济与金融</t>
  </si>
  <si>
    <t>林*丹</t>
  </si>
  <si>
    <t>兰州财经大学</t>
  </si>
  <si>
    <t>金融工程专业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</si>
</sst>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华文楷体"/>
      <family val="3"/>
    </font>
    <font>
      <sz val="10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65" applyFont="1" applyAlignment="1">
      <alignment vertical="center"/>
      <protection/>
    </xf>
    <xf numFmtId="0" fontId="2" fillId="0" borderId="0" xfId="65" applyFont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6" fillId="0" borderId="11" xfId="65" applyNumberFormat="1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49" fontId="7" fillId="0" borderId="11" xfId="65" applyNumberFormat="1" applyFont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中国邮政储蓄银行从业人员信息登记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表5-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147;&#36164;&#28304;\&#21592;&#24037;&#31649;&#29702;\&#36827;&#20837;&#31649;&#29702;\2023&#24180;&#24230;\&#26657;&#22253;&#25307;&#32856;\17.&#34917;&#24405;\4.25&#21457;&#36890;&#306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25"/>
      <sheetName val="4.27"/>
    </sheetNames>
    <sheetDataSet>
      <sheetData sheetId="0">
        <row r="2">
          <cell r="D2" t="str">
            <v>安同</v>
          </cell>
          <cell r="E2" t="str">
            <v>男</v>
          </cell>
          <cell r="F2">
            <v>26</v>
          </cell>
          <cell r="G2" t="str">
            <v>622421199712166837</v>
          </cell>
          <cell r="H2" t="str">
            <v>2023年7月</v>
          </cell>
          <cell r="I2" t="str">
            <v>北京邮电大学</v>
          </cell>
          <cell r="J2" t="str">
            <v>硕研/硕士</v>
          </cell>
          <cell r="K2" t="str">
            <v>工学</v>
          </cell>
          <cell r="L2" t="str">
            <v>计算机技术</v>
          </cell>
        </row>
        <row r="3">
          <cell r="D3" t="str">
            <v>高雁</v>
          </cell>
          <cell r="E3" t="str">
            <v>女</v>
          </cell>
          <cell r="F3">
            <v>25</v>
          </cell>
          <cell r="G3" t="str">
            <v>622822199807164920</v>
          </cell>
          <cell r="H3" t="str">
            <v>2023年7月</v>
          </cell>
          <cell r="I3" t="str">
            <v>华中师范大学</v>
          </cell>
          <cell r="J3" t="str">
            <v>硕研/硕士</v>
          </cell>
          <cell r="K3" t="str">
            <v>工学</v>
          </cell>
          <cell r="L3" t="str">
            <v>计算机科学与技术</v>
          </cell>
        </row>
        <row r="4">
          <cell r="D4" t="str">
            <v>董自康</v>
          </cell>
          <cell r="E4" t="str">
            <v>男</v>
          </cell>
          <cell r="F4">
            <v>26</v>
          </cell>
          <cell r="G4" t="str">
            <v>620421199710084115</v>
          </cell>
          <cell r="H4" t="str">
            <v>2023年7月</v>
          </cell>
          <cell r="I4" t="str">
            <v>大连海洋大学</v>
          </cell>
          <cell r="J4" t="str">
            <v>硕研/硕士</v>
          </cell>
          <cell r="K4" t="str">
            <v>法学</v>
          </cell>
          <cell r="L4" t="str">
            <v>法律</v>
          </cell>
        </row>
        <row r="5">
          <cell r="D5" t="str">
            <v>朱丽媛</v>
          </cell>
          <cell r="E5" t="str">
            <v>女</v>
          </cell>
          <cell r="F5">
            <v>33</v>
          </cell>
          <cell r="G5" t="str">
            <v>622701199009054383</v>
          </cell>
          <cell r="H5" t="str">
            <v>2023年7月</v>
          </cell>
          <cell r="I5" t="str">
            <v>兰州大学</v>
          </cell>
          <cell r="J5" t="str">
            <v>硕研/硕士</v>
          </cell>
          <cell r="K5" t="str">
            <v>法学</v>
          </cell>
          <cell r="L5" t="str">
            <v>法律（非法学）</v>
          </cell>
        </row>
        <row r="6">
          <cell r="D6" t="str">
            <v>马宝锋</v>
          </cell>
          <cell r="E6" t="str">
            <v>男</v>
          </cell>
          <cell r="F6">
            <v>29</v>
          </cell>
          <cell r="G6" t="str">
            <v>622822199406122519</v>
          </cell>
          <cell r="H6" t="str">
            <v>2023年7月</v>
          </cell>
          <cell r="I6" t="str">
            <v>兰州大学</v>
          </cell>
          <cell r="J6" t="str">
            <v>硕研/硕士</v>
          </cell>
          <cell r="K6" t="str">
            <v>法学</v>
          </cell>
          <cell r="L6" t="str">
            <v>法律（非法学）</v>
          </cell>
        </row>
        <row r="7">
          <cell r="D7" t="str">
            <v>曹永芹</v>
          </cell>
          <cell r="E7" t="str">
            <v>女</v>
          </cell>
          <cell r="F7">
            <v>26</v>
          </cell>
          <cell r="G7" t="str">
            <v>622301199712280663</v>
          </cell>
          <cell r="H7" t="str">
            <v>2023年7月</v>
          </cell>
          <cell r="I7" t="str">
            <v>兰州大学</v>
          </cell>
          <cell r="J7" t="str">
            <v>硕研/硕士</v>
          </cell>
          <cell r="K7" t="str">
            <v>管理学</v>
          </cell>
          <cell r="L7" t="str">
            <v>公共管理</v>
          </cell>
        </row>
        <row r="8">
          <cell r="D8" t="str">
            <v>王楠</v>
          </cell>
          <cell r="E8" t="str">
            <v>女</v>
          </cell>
          <cell r="F8">
            <v>24</v>
          </cell>
          <cell r="G8" t="str">
            <v>622427199906210208</v>
          </cell>
          <cell r="H8" t="str">
            <v>2023年7月</v>
          </cell>
          <cell r="I8" t="str">
            <v>天津师范大学</v>
          </cell>
          <cell r="J8" t="str">
            <v>硕研/硕士</v>
          </cell>
          <cell r="K8" t="str">
            <v>经济学</v>
          </cell>
          <cell r="L8" t="str">
            <v>金融学</v>
          </cell>
        </row>
        <row r="9">
          <cell r="D9" t="str">
            <v>董丽霞</v>
          </cell>
          <cell r="E9" t="str">
            <v>女</v>
          </cell>
          <cell r="F9">
            <v>24</v>
          </cell>
          <cell r="G9" t="str">
            <v>622623199903020324</v>
          </cell>
          <cell r="H9" t="str">
            <v>2023年7月</v>
          </cell>
          <cell r="I9" t="str">
            <v>西北师范大学</v>
          </cell>
          <cell r="J9" t="str">
            <v>硕研/硕士</v>
          </cell>
          <cell r="K9" t="str">
            <v>管理学</v>
          </cell>
          <cell r="L9" t="str">
            <v>会计学</v>
          </cell>
        </row>
        <row r="10">
          <cell r="D10" t="str">
            <v>霍春丽</v>
          </cell>
          <cell r="E10" t="str">
            <v>女</v>
          </cell>
          <cell r="F10">
            <v>29</v>
          </cell>
          <cell r="G10" t="str">
            <v>622425199401202947</v>
          </cell>
          <cell r="H10" t="str">
            <v>2023年7月</v>
          </cell>
          <cell r="I10" t="str">
            <v>兰州大学</v>
          </cell>
          <cell r="J10" t="str">
            <v>硕研/硕士</v>
          </cell>
          <cell r="K10" t="str">
            <v>经济学</v>
          </cell>
          <cell r="L10" t="str">
            <v>金融</v>
          </cell>
        </row>
        <row r="11">
          <cell r="D11" t="str">
            <v>韩万祥</v>
          </cell>
          <cell r="E11" t="str">
            <v>男</v>
          </cell>
          <cell r="F11">
            <v>23</v>
          </cell>
          <cell r="G11" t="str">
            <v>620421200009133316</v>
          </cell>
          <cell r="H11" t="str">
            <v>2023年7月</v>
          </cell>
          <cell r="I11" t="str">
            <v>甘肃政法大学</v>
          </cell>
          <cell r="J11" t="str">
            <v>本科/学士</v>
          </cell>
          <cell r="K11" t="str">
            <v>法学</v>
          </cell>
          <cell r="L11" t="str">
            <v>法学</v>
          </cell>
        </row>
        <row r="12">
          <cell r="D12" t="str">
            <v>丁鹏程</v>
          </cell>
          <cell r="E12" t="str">
            <v>男</v>
          </cell>
          <cell r="F12">
            <v>24</v>
          </cell>
          <cell r="G12" t="str">
            <v>620421199910013637</v>
          </cell>
          <cell r="H12" t="str">
            <v>2023年7月</v>
          </cell>
          <cell r="I12" t="str">
            <v>兰州工商学院</v>
          </cell>
          <cell r="J12" t="str">
            <v>本科/学士</v>
          </cell>
          <cell r="K12" t="str">
            <v>工学</v>
          </cell>
          <cell r="L12" t="str">
            <v>计算机科学与技术</v>
          </cell>
        </row>
        <row r="13">
          <cell r="D13" t="str">
            <v>张玉娇</v>
          </cell>
          <cell r="E13" t="str">
            <v>女</v>
          </cell>
          <cell r="F13">
            <v>28</v>
          </cell>
          <cell r="G13" t="str">
            <v>620421199510104142</v>
          </cell>
          <cell r="H13" t="str">
            <v>2023年7月</v>
          </cell>
          <cell r="I13" t="str">
            <v>内蒙古财经大学</v>
          </cell>
          <cell r="J13" t="str">
            <v>硕研/硕士</v>
          </cell>
          <cell r="K13" t="str">
            <v>经济学</v>
          </cell>
          <cell r="L13" t="str">
            <v>应用统计学</v>
          </cell>
        </row>
        <row r="14">
          <cell r="D14" t="str">
            <v>郭长清</v>
          </cell>
          <cell r="E14" t="str">
            <v>女</v>
          </cell>
          <cell r="F14">
            <v>21</v>
          </cell>
          <cell r="G14" t="str">
            <v>62042320020123032X</v>
          </cell>
          <cell r="H14" t="str">
            <v>2023年7月</v>
          </cell>
          <cell r="I14" t="str">
            <v>兰州财经大学</v>
          </cell>
          <cell r="J14" t="str">
            <v>本科/学士</v>
          </cell>
          <cell r="K14" t="str">
            <v>经济学</v>
          </cell>
          <cell r="L14" t="str">
            <v>会计学</v>
          </cell>
        </row>
        <row r="15">
          <cell r="D15" t="str">
            <v>郑岳辉</v>
          </cell>
          <cell r="E15" t="str">
            <v>男</v>
          </cell>
          <cell r="F15">
            <v>23</v>
          </cell>
          <cell r="G15" t="str">
            <v>620522200005254411</v>
          </cell>
          <cell r="H15" t="str">
            <v>2023年7月</v>
          </cell>
          <cell r="I15" t="str">
            <v>兰州工商学院</v>
          </cell>
          <cell r="J15" t="str">
            <v>本科/学士</v>
          </cell>
          <cell r="K15" t="str">
            <v>经济学</v>
          </cell>
          <cell r="L15" t="str">
            <v>金融学</v>
          </cell>
        </row>
        <row r="16">
          <cell r="D16" t="str">
            <v>雷雯露</v>
          </cell>
          <cell r="E16" t="str">
            <v>女</v>
          </cell>
          <cell r="F16">
            <v>23</v>
          </cell>
          <cell r="G16" t="str">
            <v>62042220000502002X</v>
          </cell>
          <cell r="H16" t="str">
            <v>2023年7月</v>
          </cell>
          <cell r="I16" t="str">
            <v>兰州财经大学长青学院</v>
          </cell>
          <cell r="J16" t="str">
            <v>本科/学士</v>
          </cell>
          <cell r="K16" t="str">
            <v>经济学</v>
          </cell>
          <cell r="L16" t="str">
            <v>会计学</v>
          </cell>
        </row>
        <row r="17">
          <cell r="D17" t="str">
            <v>王玉莉</v>
          </cell>
          <cell r="E17" t="str">
            <v>女</v>
          </cell>
          <cell r="F17">
            <v>24</v>
          </cell>
          <cell r="G17" t="str">
            <v>620421199906224124</v>
          </cell>
          <cell r="H17" t="str">
            <v>2023年7月</v>
          </cell>
          <cell r="I17" t="str">
            <v>天水师范学院</v>
          </cell>
          <cell r="J17" t="str">
            <v>本科/学士</v>
          </cell>
          <cell r="K17" t="str">
            <v>经济学</v>
          </cell>
          <cell r="L17" t="str">
            <v>会计学</v>
          </cell>
        </row>
        <row r="18">
          <cell r="D18" t="str">
            <v>范文慧</v>
          </cell>
          <cell r="E18" t="str">
            <v>女</v>
          </cell>
          <cell r="F18">
            <v>24</v>
          </cell>
          <cell r="G18" t="str">
            <v>620422199905197124</v>
          </cell>
          <cell r="H18" t="str">
            <v>2023年7月</v>
          </cell>
          <cell r="I18" t="str">
            <v>兰州理工大学技术工程学院</v>
          </cell>
          <cell r="J18" t="str">
            <v>本科/学士</v>
          </cell>
          <cell r="K18" t="str">
            <v>管理学</v>
          </cell>
          <cell r="L18" t="str">
            <v>财务管理</v>
          </cell>
        </row>
        <row r="19">
          <cell r="D19" t="str">
            <v>吕娜</v>
          </cell>
          <cell r="E19" t="str">
            <v>女</v>
          </cell>
          <cell r="F19">
            <v>28</v>
          </cell>
          <cell r="G19" t="str">
            <v>620421199501310024</v>
          </cell>
          <cell r="H19" t="str">
            <v>2023年7月</v>
          </cell>
          <cell r="I19" t="str">
            <v>甘肃政法大学</v>
          </cell>
          <cell r="J19" t="str">
            <v>硕研/硕士</v>
          </cell>
          <cell r="K19" t="str">
            <v>经济学</v>
          </cell>
          <cell r="L19" t="str">
            <v>法务会计与审计</v>
          </cell>
        </row>
        <row r="20">
          <cell r="D20" t="str">
            <v>韦尚麟</v>
          </cell>
          <cell r="E20" t="str">
            <v>女</v>
          </cell>
          <cell r="F20">
            <v>23</v>
          </cell>
          <cell r="G20" t="str">
            <v>620423200007164445</v>
          </cell>
          <cell r="H20" t="str">
            <v>2023年7月</v>
          </cell>
          <cell r="I20" t="str">
            <v>兰州博文科技学院</v>
          </cell>
          <cell r="J20" t="str">
            <v>本科/学士</v>
          </cell>
          <cell r="K20" t="str">
            <v>管理学</v>
          </cell>
          <cell r="L20" t="str">
            <v>财务管理</v>
          </cell>
        </row>
        <row r="21">
          <cell r="D21" t="str">
            <v>魏园春</v>
          </cell>
          <cell r="E21" t="str">
            <v>女</v>
          </cell>
          <cell r="F21">
            <v>24</v>
          </cell>
          <cell r="G21" t="str">
            <v>620123199902150048</v>
          </cell>
          <cell r="H21" t="str">
            <v>2023年7月</v>
          </cell>
          <cell r="I21" t="str">
            <v>兰州信息科技学院</v>
          </cell>
          <cell r="J21" t="str">
            <v>本科/学士</v>
          </cell>
          <cell r="K21" t="str">
            <v>管理学</v>
          </cell>
          <cell r="L21" t="str">
            <v>财务管理</v>
          </cell>
        </row>
        <row r="22">
          <cell r="D22" t="str">
            <v>刘丽红</v>
          </cell>
          <cell r="E22" t="str">
            <v>女</v>
          </cell>
          <cell r="F22">
            <v>24</v>
          </cell>
          <cell r="G22" t="str">
            <v>620422199906091727</v>
          </cell>
          <cell r="H22" t="str">
            <v>2023年7月</v>
          </cell>
          <cell r="I22" t="str">
            <v>兰州博文科技学院</v>
          </cell>
          <cell r="J22" t="str">
            <v>本科/学士</v>
          </cell>
          <cell r="K22" t="str">
            <v>管理学</v>
          </cell>
          <cell r="L22" t="str">
            <v>财务管理</v>
          </cell>
        </row>
        <row r="23">
          <cell r="D23" t="str">
            <v>周娟</v>
          </cell>
          <cell r="E23" t="str">
            <v>女</v>
          </cell>
          <cell r="F23">
            <v>23</v>
          </cell>
          <cell r="G23" t="str">
            <v>620402200003103424</v>
          </cell>
          <cell r="H23" t="str">
            <v>2023年7月</v>
          </cell>
          <cell r="I23" t="str">
            <v>兰州财经大学长青学院</v>
          </cell>
          <cell r="J23" t="str">
            <v>本科/学士</v>
          </cell>
          <cell r="K23" t="str">
            <v>经济学</v>
          </cell>
          <cell r="L23" t="str">
            <v>金融学</v>
          </cell>
        </row>
        <row r="24">
          <cell r="D24" t="str">
            <v>丁贝贝</v>
          </cell>
          <cell r="E24" t="str">
            <v>女</v>
          </cell>
          <cell r="F24">
            <v>23</v>
          </cell>
          <cell r="G24" t="str">
            <v>620502200007285849</v>
          </cell>
          <cell r="H24" t="str">
            <v>2023年7月</v>
          </cell>
          <cell r="I24" t="str">
            <v>甘肃民族师范学院</v>
          </cell>
          <cell r="J24" t="str">
            <v>本科/学士</v>
          </cell>
          <cell r="K24" t="str">
            <v>法学</v>
          </cell>
          <cell r="L24" t="str">
            <v>法学</v>
          </cell>
        </row>
        <row r="25">
          <cell r="D25" t="str">
            <v>乔杰斌</v>
          </cell>
          <cell r="E25" t="str">
            <v>男</v>
          </cell>
          <cell r="F25">
            <v>23</v>
          </cell>
          <cell r="G25" t="str">
            <v>620522200001110015</v>
          </cell>
          <cell r="H25" t="str">
            <v>2023年7月</v>
          </cell>
          <cell r="I25" t="str">
            <v>兰州博文科技学院</v>
          </cell>
          <cell r="J25" t="str">
            <v>本科/学士</v>
          </cell>
          <cell r="K25" t="str">
            <v>工学</v>
          </cell>
          <cell r="L25" t="str">
            <v>计算机科学与技术</v>
          </cell>
        </row>
        <row r="26">
          <cell r="D26" t="str">
            <v>王露</v>
          </cell>
          <cell r="E26" t="str">
            <v>女</v>
          </cell>
          <cell r="F26">
            <v>24</v>
          </cell>
          <cell r="G26" t="str">
            <v>622627199911193220</v>
          </cell>
          <cell r="H26" t="str">
            <v>2023年7月</v>
          </cell>
          <cell r="I26" t="str">
            <v>兰州财经大学</v>
          </cell>
          <cell r="J26" t="str">
            <v>本科/学士</v>
          </cell>
          <cell r="K26" t="str">
            <v>经济学</v>
          </cell>
          <cell r="L26" t="str">
            <v>互联网金融</v>
          </cell>
        </row>
        <row r="27">
          <cell r="D27" t="str">
            <v>景佩英</v>
          </cell>
          <cell r="E27" t="str">
            <v>女</v>
          </cell>
          <cell r="F27">
            <v>24</v>
          </cell>
          <cell r="G27" t="str">
            <v>62052119991003672X</v>
          </cell>
          <cell r="H27" t="str">
            <v>2023年7月</v>
          </cell>
          <cell r="I27" t="str">
            <v>兰州财经大学长青学院</v>
          </cell>
          <cell r="J27" t="str">
            <v>本科/学士</v>
          </cell>
          <cell r="K27" t="str">
            <v>管理学</v>
          </cell>
          <cell r="L27" t="str">
            <v>财务管理</v>
          </cell>
        </row>
        <row r="28">
          <cell r="D28" t="str">
            <v>张燕</v>
          </cell>
          <cell r="E28" t="str">
            <v>女</v>
          </cell>
          <cell r="F28">
            <v>23</v>
          </cell>
          <cell r="G28" t="str">
            <v>622323200006173725</v>
          </cell>
          <cell r="H28" t="str">
            <v>2023年7月</v>
          </cell>
          <cell r="I28" t="str">
            <v>天水师范学院</v>
          </cell>
          <cell r="J28" t="str">
            <v>本科/学士</v>
          </cell>
          <cell r="K28" t="str">
            <v>法学</v>
          </cell>
          <cell r="L28" t="str">
            <v>法学</v>
          </cell>
        </row>
        <row r="29">
          <cell r="D29" t="str">
            <v>李雪倩</v>
          </cell>
          <cell r="E29" t="str">
            <v>女</v>
          </cell>
          <cell r="F29">
            <v>23</v>
          </cell>
          <cell r="G29" t="str">
            <v>622123200007142268</v>
          </cell>
          <cell r="H29" t="str">
            <v>2023年7月</v>
          </cell>
          <cell r="I29" t="str">
            <v>兰州工商学院</v>
          </cell>
          <cell r="J29" t="str">
            <v>本科/学士</v>
          </cell>
          <cell r="K29" t="str">
            <v>管理学</v>
          </cell>
          <cell r="L29" t="str">
            <v>财务管理</v>
          </cell>
        </row>
        <row r="30">
          <cell r="D30" t="str">
            <v>王璇</v>
          </cell>
          <cell r="E30" t="str">
            <v>女</v>
          </cell>
          <cell r="F30">
            <v>23</v>
          </cell>
          <cell r="G30" t="str">
            <v>622103200008225027</v>
          </cell>
          <cell r="H30" t="str">
            <v>2023年7月</v>
          </cell>
          <cell r="I30" t="str">
            <v>河西学院</v>
          </cell>
          <cell r="J30" t="str">
            <v>本科/学士</v>
          </cell>
          <cell r="K30" t="str">
            <v>经济学</v>
          </cell>
          <cell r="L30" t="str">
            <v>经济学</v>
          </cell>
        </row>
        <row r="31">
          <cell r="D31" t="str">
            <v>袁东强</v>
          </cell>
          <cell r="E31" t="str">
            <v>男</v>
          </cell>
          <cell r="F31">
            <v>21</v>
          </cell>
          <cell r="G31" t="str">
            <v>622424200210245812</v>
          </cell>
          <cell r="H31" t="str">
            <v>2023年7月</v>
          </cell>
          <cell r="I31" t="str">
            <v>喀什大学</v>
          </cell>
          <cell r="J31" t="str">
            <v>本科/学士</v>
          </cell>
          <cell r="K31" t="str">
            <v>经济学</v>
          </cell>
          <cell r="L31" t="str">
            <v>应用统计学</v>
          </cell>
        </row>
        <row r="32">
          <cell r="D32" t="str">
            <v>王礼</v>
          </cell>
          <cell r="E32" t="str">
            <v>女</v>
          </cell>
          <cell r="F32">
            <v>24</v>
          </cell>
          <cell r="G32" t="str">
            <v>622126199911182325</v>
          </cell>
          <cell r="H32" t="str">
            <v>2023年7月</v>
          </cell>
          <cell r="I32" t="str">
            <v>兰州信息科技学院</v>
          </cell>
          <cell r="J32" t="str">
            <v>本科/学士</v>
          </cell>
          <cell r="K32" t="str">
            <v>管理学</v>
          </cell>
          <cell r="L32" t="str">
            <v>财务管理</v>
          </cell>
        </row>
        <row r="33">
          <cell r="D33" t="str">
            <v>刘燕</v>
          </cell>
          <cell r="E33" t="str">
            <v>女</v>
          </cell>
          <cell r="F33">
            <v>23</v>
          </cell>
          <cell r="G33" t="str">
            <v>622123200001071067</v>
          </cell>
          <cell r="H33" t="str">
            <v>2023年7月</v>
          </cell>
          <cell r="I33" t="str">
            <v>兰州理工大学</v>
          </cell>
          <cell r="J33" t="str">
            <v>本科/学士</v>
          </cell>
          <cell r="K33" t="str">
            <v>管理学</v>
          </cell>
          <cell r="L33" t="str">
            <v>市场营销</v>
          </cell>
        </row>
        <row r="34">
          <cell r="D34" t="str">
            <v>聂婧</v>
          </cell>
          <cell r="E34" t="str">
            <v>女</v>
          </cell>
          <cell r="F34">
            <v>23</v>
          </cell>
          <cell r="G34" t="str">
            <v>622123200012051264</v>
          </cell>
          <cell r="H34" t="str">
            <v>2023年7月</v>
          </cell>
          <cell r="I34" t="str">
            <v>兰州工商学院</v>
          </cell>
          <cell r="J34" t="str">
            <v>本科/学士</v>
          </cell>
          <cell r="K34" t="str">
            <v>经济学</v>
          </cell>
          <cell r="L34" t="str">
            <v>经济与金融</v>
          </cell>
        </row>
        <row r="35">
          <cell r="D35" t="str">
            <v>张燕</v>
          </cell>
          <cell r="E35" t="str">
            <v>女</v>
          </cell>
          <cell r="F35">
            <v>23</v>
          </cell>
          <cell r="G35" t="str">
            <v>622323200006173725</v>
          </cell>
          <cell r="H35" t="str">
            <v>2023年7月</v>
          </cell>
          <cell r="I35" t="str">
            <v>天水师范学院</v>
          </cell>
          <cell r="J35" t="str">
            <v>本科/学士</v>
          </cell>
          <cell r="K35" t="str">
            <v>法学</v>
          </cell>
          <cell r="L35" t="str">
            <v>法学</v>
          </cell>
        </row>
        <row r="36">
          <cell r="D36" t="str">
            <v>冯甜甜</v>
          </cell>
          <cell r="E36" t="str">
            <v>女</v>
          </cell>
          <cell r="F36">
            <v>22</v>
          </cell>
          <cell r="G36" t="str">
            <v>622201200109122425</v>
          </cell>
          <cell r="H36" t="str">
            <v>2023年7月</v>
          </cell>
          <cell r="I36" t="str">
            <v>哈尔滨商业大学</v>
          </cell>
          <cell r="J36" t="str">
            <v>本科/学士</v>
          </cell>
          <cell r="K36" t="str">
            <v>法学</v>
          </cell>
          <cell r="L36" t="str">
            <v>法学</v>
          </cell>
        </row>
        <row r="37">
          <cell r="D37" t="str">
            <v>张子云</v>
          </cell>
          <cell r="E37" t="str">
            <v>女</v>
          </cell>
          <cell r="F37">
            <v>22</v>
          </cell>
          <cell r="G37" t="str">
            <v>622223200103134124</v>
          </cell>
          <cell r="H37" t="str">
            <v>2023年7月</v>
          </cell>
          <cell r="I37" t="str">
            <v>长春师范大学</v>
          </cell>
          <cell r="J37" t="str">
            <v>本科/学士</v>
          </cell>
          <cell r="K37" t="str">
            <v>经济学</v>
          </cell>
          <cell r="L37" t="str">
            <v>会计学</v>
          </cell>
        </row>
        <row r="38">
          <cell r="D38" t="str">
            <v>何淑娟</v>
          </cell>
          <cell r="E38" t="str">
            <v>女</v>
          </cell>
          <cell r="F38">
            <v>22</v>
          </cell>
          <cell r="G38" t="str">
            <v>622223200103050844</v>
          </cell>
          <cell r="H38" t="str">
            <v>2023年7月</v>
          </cell>
          <cell r="I38" t="str">
            <v>福建江夏学院</v>
          </cell>
          <cell r="J38" t="str">
            <v>本科/学士</v>
          </cell>
          <cell r="K38" t="str">
            <v>经济学</v>
          </cell>
          <cell r="L38" t="str">
            <v>经济学</v>
          </cell>
        </row>
        <row r="39">
          <cell r="D39" t="str">
            <v>谢宇</v>
          </cell>
          <cell r="E39" t="str">
            <v>女</v>
          </cell>
          <cell r="F39">
            <v>23</v>
          </cell>
          <cell r="G39" t="str">
            <v>622201200008260028</v>
          </cell>
          <cell r="H39" t="str">
            <v>2023年7月</v>
          </cell>
          <cell r="I39" t="str">
            <v>西北师范大学知行学院</v>
          </cell>
          <cell r="J39" t="str">
            <v>本科/学士</v>
          </cell>
          <cell r="K39" t="str">
            <v>经济学</v>
          </cell>
          <cell r="L39" t="str">
            <v>会计学</v>
          </cell>
        </row>
        <row r="40">
          <cell r="D40" t="str">
            <v>骆扬</v>
          </cell>
          <cell r="E40" t="str">
            <v>男</v>
          </cell>
          <cell r="F40">
            <v>22</v>
          </cell>
          <cell r="G40" t="str">
            <v>622301200105211776</v>
          </cell>
          <cell r="H40" t="str">
            <v>2023年7月</v>
          </cell>
          <cell r="I40" t="str">
            <v>甘肃农业大学</v>
          </cell>
          <cell r="J40" t="str">
            <v>本科/学士</v>
          </cell>
          <cell r="K40" t="str">
            <v>工学</v>
          </cell>
          <cell r="L40" t="str">
            <v>计算机科学与技术</v>
          </cell>
        </row>
        <row r="41">
          <cell r="D41" t="str">
            <v>陈丽梅</v>
          </cell>
          <cell r="E41" t="str">
            <v>女</v>
          </cell>
          <cell r="F41">
            <v>24</v>
          </cell>
          <cell r="G41" t="str">
            <v>622301199911119020</v>
          </cell>
          <cell r="H41" t="str">
            <v>2023年7月</v>
          </cell>
          <cell r="I41" t="str">
            <v>哈尔滨金融学院</v>
          </cell>
          <cell r="J41" t="str">
            <v>本科/学士</v>
          </cell>
          <cell r="K41" t="str">
            <v>经济学</v>
          </cell>
          <cell r="L41" t="str">
            <v>经济学</v>
          </cell>
        </row>
        <row r="42">
          <cell r="D42" t="str">
            <v>吉小琴</v>
          </cell>
          <cell r="E42" t="str">
            <v>女</v>
          </cell>
          <cell r="F42">
            <v>23</v>
          </cell>
          <cell r="G42" t="str">
            <v>622301200010048662</v>
          </cell>
          <cell r="H42" t="str">
            <v>2023年7月</v>
          </cell>
          <cell r="I42" t="str">
            <v>天津财经大学珠江学院</v>
          </cell>
          <cell r="J42" t="str">
            <v>本科/学士</v>
          </cell>
          <cell r="K42" t="str">
            <v>经济学</v>
          </cell>
          <cell r="L42" t="str">
            <v>财务会计</v>
          </cell>
        </row>
        <row r="43">
          <cell r="D43" t="str">
            <v>杨阳</v>
          </cell>
          <cell r="E43" t="str">
            <v>女</v>
          </cell>
          <cell r="F43">
            <v>22</v>
          </cell>
          <cell r="G43" t="str">
            <v>622323200108090525</v>
          </cell>
          <cell r="H43" t="str">
            <v>2023年7月</v>
          </cell>
          <cell r="I43" t="str">
            <v>甘肃政法大学</v>
          </cell>
          <cell r="J43" t="str">
            <v>本科/学士</v>
          </cell>
          <cell r="K43" t="str">
            <v>经济学</v>
          </cell>
          <cell r="L43" t="str">
            <v>金融学</v>
          </cell>
        </row>
        <row r="44">
          <cell r="D44" t="str">
            <v>李雅容</v>
          </cell>
          <cell r="E44" t="str">
            <v>女</v>
          </cell>
          <cell r="F44">
            <v>23</v>
          </cell>
          <cell r="G44" t="str">
            <v>622322200008280827</v>
          </cell>
          <cell r="H44" t="str">
            <v>2023年7月</v>
          </cell>
          <cell r="I44" t="str">
            <v>河西学院</v>
          </cell>
          <cell r="J44" t="str">
            <v>本科/学士</v>
          </cell>
          <cell r="K44" t="str">
            <v>经济学</v>
          </cell>
          <cell r="L44" t="str">
            <v>经济学</v>
          </cell>
        </row>
        <row r="45">
          <cell r="D45" t="str">
            <v>高俊凯</v>
          </cell>
          <cell r="E45" t="str">
            <v>男</v>
          </cell>
          <cell r="F45">
            <v>23</v>
          </cell>
          <cell r="G45" t="str">
            <v>622323200003290811</v>
          </cell>
          <cell r="H45" t="str">
            <v>2023年7月</v>
          </cell>
          <cell r="I45" t="str">
            <v>兰州博文科技学院</v>
          </cell>
          <cell r="J45" t="str">
            <v>本科/学士</v>
          </cell>
          <cell r="K45" t="str">
            <v>经济学</v>
          </cell>
          <cell r="L45" t="str">
            <v>会计学</v>
          </cell>
        </row>
        <row r="46">
          <cell r="D46" t="str">
            <v>刘银霞</v>
          </cell>
          <cell r="E46" t="str">
            <v>女</v>
          </cell>
          <cell r="F46">
            <v>24</v>
          </cell>
          <cell r="G46" t="str">
            <v>62242519991117232X</v>
          </cell>
          <cell r="H46" t="str">
            <v>2023年7月</v>
          </cell>
          <cell r="I46" t="str">
            <v>兰州信息科技学院</v>
          </cell>
          <cell r="J46" t="str">
            <v>本科/学士</v>
          </cell>
          <cell r="K46" t="str">
            <v>工学</v>
          </cell>
          <cell r="L46" t="str">
            <v>计算机科学与技术</v>
          </cell>
        </row>
        <row r="47">
          <cell r="D47" t="str">
            <v>王蕊</v>
          </cell>
          <cell r="E47" t="str">
            <v>女</v>
          </cell>
          <cell r="F47">
            <v>22</v>
          </cell>
          <cell r="G47" t="str">
            <v>621125200104050025</v>
          </cell>
          <cell r="H47" t="str">
            <v>2023年7月</v>
          </cell>
          <cell r="I47" t="str">
            <v>兰州工商学院</v>
          </cell>
          <cell r="J47" t="str">
            <v>本科/学士</v>
          </cell>
          <cell r="K47" t="str">
            <v>经济学</v>
          </cell>
          <cell r="L47" t="str">
            <v>金融学</v>
          </cell>
        </row>
        <row r="48">
          <cell r="D48" t="str">
            <v>张亚星</v>
          </cell>
          <cell r="E48" t="str">
            <v>男</v>
          </cell>
          <cell r="F48">
            <v>25</v>
          </cell>
          <cell r="G48" t="str">
            <v>622429199810201318</v>
          </cell>
          <cell r="H48" t="str">
            <v>2023年7月</v>
          </cell>
          <cell r="I48" t="str">
            <v>兰州财经大学陇桥学院</v>
          </cell>
          <cell r="J48" t="str">
            <v>本科/学士</v>
          </cell>
          <cell r="K48" t="str">
            <v>法学</v>
          </cell>
          <cell r="L48" t="str">
            <v>法学</v>
          </cell>
        </row>
        <row r="49">
          <cell r="D49" t="str">
            <v>刘银霞</v>
          </cell>
          <cell r="E49" t="str">
            <v>女</v>
          </cell>
          <cell r="F49">
            <v>24</v>
          </cell>
          <cell r="G49" t="str">
            <v>62242519991117232X</v>
          </cell>
          <cell r="H49" t="str">
            <v>2023年7月</v>
          </cell>
          <cell r="I49" t="str">
            <v>兰州信息科技学院</v>
          </cell>
          <cell r="J49" t="str">
            <v>本科/学士</v>
          </cell>
          <cell r="K49" t="str">
            <v>工学</v>
          </cell>
          <cell r="L49" t="str">
            <v>计算机科学与技术</v>
          </cell>
        </row>
        <row r="50">
          <cell r="D50" t="str">
            <v>杨小灵</v>
          </cell>
          <cell r="E50" t="str">
            <v>男</v>
          </cell>
          <cell r="F50">
            <v>24</v>
          </cell>
          <cell r="G50" t="str">
            <v>622723199902242238</v>
          </cell>
          <cell r="H50" t="str">
            <v>2023年7月</v>
          </cell>
          <cell r="I50" t="str">
            <v>兰州工商学院</v>
          </cell>
          <cell r="J50" t="str">
            <v>本科/学士</v>
          </cell>
          <cell r="K50" t="str">
            <v>法学</v>
          </cell>
          <cell r="L50" t="str">
            <v>法学</v>
          </cell>
        </row>
        <row r="51">
          <cell r="D51" t="str">
            <v>赵鹏云</v>
          </cell>
          <cell r="E51" t="str">
            <v>男</v>
          </cell>
          <cell r="F51">
            <v>24</v>
          </cell>
          <cell r="G51" t="str">
            <v>622727199912285034</v>
          </cell>
          <cell r="H51" t="str">
            <v>2023年7月</v>
          </cell>
          <cell r="I51" t="str">
            <v>兰州博文科技学院</v>
          </cell>
          <cell r="J51" t="str">
            <v>本科/学士</v>
          </cell>
          <cell r="K51" t="str">
            <v>工学</v>
          </cell>
          <cell r="L51" t="str">
            <v>计算机科学与技术</v>
          </cell>
        </row>
        <row r="52">
          <cell r="D52" t="str">
            <v>王歆瑶</v>
          </cell>
          <cell r="E52" t="str">
            <v>女</v>
          </cell>
          <cell r="F52">
            <v>24</v>
          </cell>
          <cell r="G52" t="str">
            <v>622727199901020022</v>
          </cell>
          <cell r="H52" t="str">
            <v>2023年7月</v>
          </cell>
          <cell r="I52" t="str">
            <v>汉口学院</v>
          </cell>
          <cell r="J52" t="str">
            <v>本科/学士</v>
          </cell>
          <cell r="K52" t="str">
            <v>经济学</v>
          </cell>
          <cell r="L52" t="str">
            <v>财务会计教育</v>
          </cell>
        </row>
        <row r="53">
          <cell r="D53" t="str">
            <v>董乐</v>
          </cell>
          <cell r="E53" t="str">
            <v>女</v>
          </cell>
          <cell r="F53">
            <v>22</v>
          </cell>
          <cell r="G53" t="str">
            <v>620825200102211929</v>
          </cell>
          <cell r="H53" t="str">
            <v>2023年7月</v>
          </cell>
          <cell r="I53" t="str">
            <v>河西学院</v>
          </cell>
          <cell r="J53" t="str">
            <v>本科/学士</v>
          </cell>
          <cell r="K53" t="str">
            <v>经济学</v>
          </cell>
          <cell r="L53" t="str">
            <v>经济学</v>
          </cell>
        </row>
        <row r="54">
          <cell r="D54" t="str">
            <v>王倩倩</v>
          </cell>
          <cell r="E54" t="str">
            <v>女</v>
          </cell>
          <cell r="F54">
            <v>23</v>
          </cell>
          <cell r="G54" t="str">
            <v>622724200010010126</v>
          </cell>
          <cell r="H54" t="str">
            <v>2023年7月</v>
          </cell>
          <cell r="I54" t="str">
            <v>江西师范大学科学技术学院</v>
          </cell>
          <cell r="J54" t="str">
            <v>本科/学士</v>
          </cell>
          <cell r="K54" t="str">
            <v>管理学</v>
          </cell>
          <cell r="L54" t="str">
            <v>财务管理</v>
          </cell>
        </row>
        <row r="55">
          <cell r="D55" t="str">
            <v>赵鹏龙</v>
          </cell>
          <cell r="E55" t="str">
            <v>男</v>
          </cell>
          <cell r="F55">
            <v>22</v>
          </cell>
          <cell r="G55" t="str">
            <v>622722200108200611</v>
          </cell>
          <cell r="H55" t="str">
            <v>2023年7月</v>
          </cell>
          <cell r="I55" t="str">
            <v>兰州财经大学长青学院</v>
          </cell>
          <cell r="J55" t="str">
            <v>本科/学士</v>
          </cell>
          <cell r="K55" t="str">
            <v>管理学</v>
          </cell>
          <cell r="L55" t="str">
            <v>财务管理</v>
          </cell>
        </row>
        <row r="56">
          <cell r="D56" t="str">
            <v>王赛</v>
          </cell>
          <cell r="E56" t="str">
            <v>女</v>
          </cell>
          <cell r="F56">
            <v>24</v>
          </cell>
          <cell r="G56" t="str">
            <v>610524199906176444</v>
          </cell>
          <cell r="H56" t="str">
            <v>2023年7月</v>
          </cell>
          <cell r="I56" t="str">
            <v>商洛学院</v>
          </cell>
          <cell r="J56" t="str">
            <v>本科/学士</v>
          </cell>
          <cell r="K56" t="str">
            <v>工学</v>
          </cell>
          <cell r="L56" t="str">
            <v>计算机科学与技术</v>
          </cell>
        </row>
        <row r="57">
          <cell r="D57" t="str">
            <v>宋世龙</v>
          </cell>
          <cell r="E57" t="str">
            <v>男</v>
          </cell>
          <cell r="F57">
            <v>23</v>
          </cell>
          <cell r="G57" t="str">
            <v>620522200010072516</v>
          </cell>
          <cell r="H57" t="str">
            <v>2023年7月</v>
          </cell>
          <cell r="I57" t="str">
            <v>兰州工商学院</v>
          </cell>
          <cell r="J57" t="str">
            <v>本科/学士</v>
          </cell>
          <cell r="K57" t="str">
            <v>经济学</v>
          </cell>
          <cell r="L57" t="str">
            <v>经济与金融</v>
          </cell>
        </row>
        <row r="58">
          <cell r="D58" t="str">
            <v>马玉龙</v>
          </cell>
          <cell r="E58" t="str">
            <v>男</v>
          </cell>
          <cell r="F58">
            <v>22</v>
          </cell>
          <cell r="G58" t="str">
            <v>622901200103152015</v>
          </cell>
          <cell r="H58" t="str">
            <v>2023年7月</v>
          </cell>
          <cell r="I58" t="str">
            <v>甘肃民族师范学院</v>
          </cell>
          <cell r="J58" t="str">
            <v>本科/学士</v>
          </cell>
          <cell r="K58" t="str">
            <v>工学</v>
          </cell>
          <cell r="L58" t="str">
            <v>计算机科学与技术</v>
          </cell>
        </row>
        <row r="59">
          <cell r="D59" t="str">
            <v>陈军国</v>
          </cell>
          <cell r="E59" t="str">
            <v>男</v>
          </cell>
          <cell r="F59">
            <v>23</v>
          </cell>
          <cell r="G59" t="str">
            <v>62292120000316361X</v>
          </cell>
          <cell r="H59" t="str">
            <v>2023年7月</v>
          </cell>
          <cell r="I59" t="str">
            <v>兰州工商学院</v>
          </cell>
          <cell r="J59" t="str">
            <v>本科/学士</v>
          </cell>
          <cell r="K59" t="str">
            <v>经济学</v>
          </cell>
          <cell r="L59" t="str">
            <v>金融学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15" workbookViewId="0" topLeftCell="A1">
      <selection activeCell="P8" sqref="P8"/>
    </sheetView>
  </sheetViews>
  <sheetFormatPr defaultColWidth="9.00390625" defaultRowHeight="14.25"/>
  <cols>
    <col min="1" max="1" width="5.75390625" style="1" customWidth="1"/>
    <col min="2" max="2" width="11.50390625" style="1" customWidth="1"/>
    <col min="3" max="3" width="7.875" style="1" customWidth="1"/>
    <col min="4" max="4" width="5.75390625" style="1" customWidth="1"/>
    <col min="5" max="5" width="6.00390625" style="1" customWidth="1"/>
    <col min="6" max="6" width="9.875" style="1" customWidth="1"/>
    <col min="7" max="7" width="22.50390625" style="1" customWidth="1"/>
    <col min="8" max="8" width="10.75390625" style="1" customWidth="1"/>
    <col min="9" max="9" width="10.50390625" style="1" customWidth="1"/>
    <col min="10" max="10" width="41.75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 customHeight="1">
      <c r="A4" s="5">
        <v>1</v>
      </c>
      <c r="B4" s="6" t="s">
        <v>12</v>
      </c>
      <c r="C4" s="7" t="s">
        <v>13</v>
      </c>
      <c r="D4" s="6" t="s">
        <v>14</v>
      </c>
      <c r="E4" s="8">
        <v>26</v>
      </c>
      <c r="F4" s="8" t="s">
        <v>15</v>
      </c>
      <c r="G4" s="6" t="str">
        <f>VLOOKUP(C4:C45,'[1]4.25'!$D$2:$I$59,6,0)</f>
        <v>北京邮电大学</v>
      </c>
      <c r="H4" s="6" t="str">
        <f>VLOOKUP(C4:C45,'[1]4.25'!$D$2:$J$59,7,0)</f>
        <v>硕研/硕士</v>
      </c>
      <c r="I4" s="6" t="str">
        <f>VLOOKUP(C4:C45,'[1]4.25'!$D$2:$L$59,8,0)</f>
        <v>工学</v>
      </c>
      <c r="J4" s="6" t="str">
        <f>VLOOKUP(C4:C45,'[1]4.25'!$D$2:$L$59,9,0)</f>
        <v>计算机技术</v>
      </c>
    </row>
    <row r="5" spans="1:10" ht="15" customHeight="1">
      <c r="A5" s="5">
        <v>2</v>
      </c>
      <c r="B5" s="6" t="s">
        <v>12</v>
      </c>
      <c r="C5" s="7" t="s">
        <v>16</v>
      </c>
      <c r="D5" s="9" t="s">
        <v>17</v>
      </c>
      <c r="E5" s="10">
        <v>33</v>
      </c>
      <c r="F5" s="10" t="s">
        <v>15</v>
      </c>
      <c r="G5" s="6" t="str">
        <f>VLOOKUP(C5:C46,'[1]4.25'!$D$2:$I$59,6,0)</f>
        <v>兰州大学</v>
      </c>
      <c r="H5" s="6" t="str">
        <f>VLOOKUP(C5:C46,'[1]4.25'!$D$2:$J$59,7,0)</f>
        <v>硕研/硕士</v>
      </c>
      <c r="I5" s="6" t="str">
        <f>VLOOKUP(C5:C46,'[1]4.25'!$D$2:$L$59,8,0)</f>
        <v>法学</v>
      </c>
      <c r="J5" s="6" t="str">
        <f>VLOOKUP(C5:C46,'[1]4.25'!$D$2:$L$59,9,0)</f>
        <v>法律（非法学）</v>
      </c>
    </row>
    <row r="6" spans="1:10" ht="15" customHeight="1">
      <c r="A6" s="5">
        <v>3</v>
      </c>
      <c r="B6" s="6" t="s">
        <v>12</v>
      </c>
      <c r="C6" s="7" t="s">
        <v>18</v>
      </c>
      <c r="D6" s="6" t="s">
        <v>14</v>
      </c>
      <c r="E6" s="8">
        <v>27</v>
      </c>
      <c r="F6" s="8" t="s">
        <v>15</v>
      </c>
      <c r="G6" s="11" t="s">
        <v>19</v>
      </c>
      <c r="H6" s="11" t="s">
        <v>20</v>
      </c>
      <c r="I6" s="11" t="s">
        <v>21</v>
      </c>
      <c r="J6" s="11" t="s">
        <v>22</v>
      </c>
    </row>
    <row r="7" spans="1:10" ht="15" customHeight="1">
      <c r="A7" s="5">
        <v>4</v>
      </c>
      <c r="B7" s="6" t="s">
        <v>23</v>
      </c>
      <c r="C7" s="7" t="s">
        <v>24</v>
      </c>
      <c r="D7" s="6" t="s">
        <v>14</v>
      </c>
      <c r="E7" s="8">
        <v>24</v>
      </c>
      <c r="F7" s="8" t="s">
        <v>15</v>
      </c>
      <c r="G7" s="6" t="str">
        <f>VLOOKUP(C6:C47,'[1]4.25'!$D$2:$I$59,6,0)</f>
        <v>兰州工商学院</v>
      </c>
      <c r="H7" s="6" t="str">
        <f>VLOOKUP(C6:C47,'[1]4.25'!$D$2:$J$59,7,0)</f>
        <v>本科/学士</v>
      </c>
      <c r="I7" s="6" t="str">
        <f>VLOOKUP(C6:C47,'[1]4.25'!$D$2:$L$59,8,0)</f>
        <v>工学</v>
      </c>
      <c r="J7" s="6" t="str">
        <f>VLOOKUP(C6:C47,'[1]4.25'!$D$2:$L$59,9,0)</f>
        <v>计算机科学与技术</v>
      </c>
    </row>
    <row r="8" spans="1:10" ht="15" customHeight="1">
      <c r="A8" s="5">
        <v>5</v>
      </c>
      <c r="B8" s="6" t="s">
        <v>23</v>
      </c>
      <c r="C8" s="7" t="s">
        <v>25</v>
      </c>
      <c r="D8" s="6" t="s">
        <v>17</v>
      </c>
      <c r="E8" s="8">
        <v>21</v>
      </c>
      <c r="F8" s="8" t="s">
        <v>15</v>
      </c>
      <c r="G8" s="6" t="str">
        <f>VLOOKUP(C8:C48,'[1]4.25'!$D$2:$I$59,6,0)</f>
        <v>兰州财经大学</v>
      </c>
      <c r="H8" s="6" t="str">
        <f>VLOOKUP(C8:C48,'[1]4.25'!$D$2:$J$59,7,0)</f>
        <v>本科/学士</v>
      </c>
      <c r="I8" s="6" t="str">
        <f>VLOOKUP(C8:C48,'[1]4.25'!$D$2:$L$59,8,0)</f>
        <v>经济学</v>
      </c>
      <c r="J8" s="6" t="str">
        <f>VLOOKUP(C8:C48,'[1]4.25'!$D$2:$L$59,9,0)</f>
        <v>会计学</v>
      </c>
    </row>
    <row r="9" spans="1:10" ht="15" customHeight="1">
      <c r="A9" s="5">
        <v>6</v>
      </c>
      <c r="B9" s="6" t="s">
        <v>23</v>
      </c>
      <c r="C9" s="7" t="s">
        <v>26</v>
      </c>
      <c r="D9" s="6" t="s">
        <v>17</v>
      </c>
      <c r="E9" s="8">
        <v>23</v>
      </c>
      <c r="F9" s="8" t="s">
        <v>15</v>
      </c>
      <c r="G9" s="6" t="str">
        <f>VLOOKUP(C9:C49,'[1]4.25'!$D$2:$I$59,6,0)</f>
        <v>兰州财经大学长青学院</v>
      </c>
      <c r="H9" s="6" t="str">
        <f>VLOOKUP(C9:C49,'[1]4.25'!$D$2:$J$59,7,0)</f>
        <v>本科/学士</v>
      </c>
      <c r="I9" s="6" t="str">
        <f>VLOOKUP(C9:C49,'[1]4.25'!$D$2:$L$59,8,0)</f>
        <v>经济学</v>
      </c>
      <c r="J9" s="6" t="str">
        <f>VLOOKUP(C9:C49,'[1]4.25'!$D$2:$L$59,9,0)</f>
        <v>会计学</v>
      </c>
    </row>
    <row r="10" spans="1:10" ht="15" customHeight="1">
      <c r="A10" s="5">
        <v>7</v>
      </c>
      <c r="B10" s="6" t="s">
        <v>23</v>
      </c>
      <c r="C10" s="7" t="s">
        <v>27</v>
      </c>
      <c r="D10" s="6" t="s">
        <v>17</v>
      </c>
      <c r="E10" s="8">
        <v>24</v>
      </c>
      <c r="F10" s="8" t="s">
        <v>15</v>
      </c>
      <c r="G10" s="6" t="str">
        <f>VLOOKUP(C10:C50,'[1]4.25'!$D$2:$I$59,6,0)</f>
        <v>兰州理工大学技术工程学院</v>
      </c>
      <c r="H10" s="6" t="str">
        <f>VLOOKUP(C10:C50,'[1]4.25'!$D$2:$J$59,7,0)</f>
        <v>本科/学士</v>
      </c>
      <c r="I10" s="6" t="str">
        <f>VLOOKUP(C10:C50,'[1]4.25'!$D$2:$L$59,8,0)</f>
        <v>管理学</v>
      </c>
      <c r="J10" s="6" t="str">
        <f>VLOOKUP(C10:C50,'[1]4.25'!$D$2:$L$59,9,0)</f>
        <v>财务管理</v>
      </c>
    </row>
    <row r="11" spans="1:10" ht="15" customHeight="1">
      <c r="A11" s="5">
        <v>8</v>
      </c>
      <c r="B11" s="6" t="s">
        <v>23</v>
      </c>
      <c r="C11" s="7" t="s">
        <v>28</v>
      </c>
      <c r="D11" s="6" t="s">
        <v>17</v>
      </c>
      <c r="E11" s="8">
        <v>28</v>
      </c>
      <c r="F11" s="8" t="s">
        <v>15</v>
      </c>
      <c r="G11" s="6" t="str">
        <f>VLOOKUP(C11:C51,'[1]4.25'!$D$2:$I$59,6,0)</f>
        <v>甘肃政法大学</v>
      </c>
      <c r="H11" s="6" t="str">
        <f>VLOOKUP(C11:C51,'[1]4.25'!$D$2:$J$59,7,0)</f>
        <v>硕研/硕士</v>
      </c>
      <c r="I11" s="6" t="str">
        <f>VLOOKUP(C11:C51,'[1]4.25'!$D$2:$L$59,8,0)</f>
        <v>经济学</v>
      </c>
      <c r="J11" s="6" t="str">
        <f>VLOOKUP(C11:C51,'[1]4.25'!$D$2:$L$59,9,0)</f>
        <v>法务会计与审计</v>
      </c>
    </row>
    <row r="12" spans="1:10" ht="15" customHeight="1">
      <c r="A12" s="5">
        <v>9</v>
      </c>
      <c r="B12" s="6" t="s">
        <v>23</v>
      </c>
      <c r="C12" s="7" t="s">
        <v>29</v>
      </c>
      <c r="D12" s="6" t="s">
        <v>17</v>
      </c>
      <c r="E12" s="8">
        <v>23</v>
      </c>
      <c r="F12" s="8" t="s">
        <v>15</v>
      </c>
      <c r="G12" s="6" t="str">
        <f>VLOOKUP(C12:C52,'[1]4.25'!$D$2:$I$59,6,0)</f>
        <v>兰州博文科技学院</v>
      </c>
      <c r="H12" s="6" t="str">
        <f>VLOOKUP(C12:C52,'[1]4.25'!$D$2:$J$59,7,0)</f>
        <v>本科/学士</v>
      </c>
      <c r="I12" s="6" t="str">
        <f>VLOOKUP(C12:C52,'[1]4.25'!$D$2:$L$59,8,0)</f>
        <v>管理学</v>
      </c>
      <c r="J12" s="6" t="str">
        <f>VLOOKUP(C12:C52,'[1]4.25'!$D$2:$L$59,9,0)</f>
        <v>财务管理</v>
      </c>
    </row>
    <row r="13" spans="1:10" ht="15" customHeight="1">
      <c r="A13" s="5">
        <v>10</v>
      </c>
      <c r="B13" s="6" t="s">
        <v>23</v>
      </c>
      <c r="C13" s="7" t="s">
        <v>30</v>
      </c>
      <c r="D13" s="6" t="s">
        <v>17</v>
      </c>
      <c r="E13" s="8">
        <v>24</v>
      </c>
      <c r="F13" s="8" t="s">
        <v>15</v>
      </c>
      <c r="G13" s="6" t="str">
        <f>VLOOKUP(C13:C53,'[1]4.25'!$D$2:$I$59,6,0)</f>
        <v>兰州博文科技学院</v>
      </c>
      <c r="H13" s="6" t="str">
        <f>VLOOKUP(C13:C53,'[1]4.25'!$D$2:$J$59,7,0)</f>
        <v>本科/学士</v>
      </c>
      <c r="I13" s="6" t="str">
        <f>VLOOKUP(C13:C53,'[1]4.25'!$D$2:$L$59,8,0)</f>
        <v>管理学</v>
      </c>
      <c r="J13" s="6" t="str">
        <f>VLOOKUP(C13:C53,'[1]4.25'!$D$2:$L$59,9,0)</f>
        <v>财务管理</v>
      </c>
    </row>
    <row r="14" spans="1:10" ht="15" customHeight="1">
      <c r="A14" s="5">
        <v>11</v>
      </c>
      <c r="B14" s="6" t="s">
        <v>23</v>
      </c>
      <c r="C14" s="7" t="s">
        <v>31</v>
      </c>
      <c r="D14" s="6" t="s">
        <v>17</v>
      </c>
      <c r="E14" s="8">
        <v>23</v>
      </c>
      <c r="F14" s="8" t="s">
        <v>15</v>
      </c>
      <c r="G14" s="6" t="str">
        <f>VLOOKUP(C14:C54,'[1]4.25'!$D$2:$I$59,6,0)</f>
        <v>兰州财经大学长青学院</v>
      </c>
      <c r="H14" s="6" t="str">
        <f>VLOOKUP(C14:C54,'[1]4.25'!$D$2:$J$59,7,0)</f>
        <v>本科/学士</v>
      </c>
      <c r="I14" s="6" t="str">
        <f>VLOOKUP(C14:C54,'[1]4.25'!$D$2:$L$59,8,0)</f>
        <v>经济学</v>
      </c>
      <c r="J14" s="6" t="str">
        <f>VLOOKUP(C14:C54,'[1]4.25'!$D$2:$L$59,9,0)</f>
        <v>金融学</v>
      </c>
    </row>
    <row r="15" spans="1:10" ht="15" customHeight="1">
      <c r="A15" s="5">
        <v>12</v>
      </c>
      <c r="B15" s="6" t="s">
        <v>23</v>
      </c>
      <c r="C15" s="7" t="s">
        <v>32</v>
      </c>
      <c r="D15" s="6" t="s">
        <v>17</v>
      </c>
      <c r="E15" s="8">
        <v>23</v>
      </c>
      <c r="F15" s="8" t="s">
        <v>15</v>
      </c>
      <c r="G15" s="6" t="str">
        <f>VLOOKUP(C15:C55,'[1]4.25'!$D$2:$I$59,6,0)</f>
        <v>甘肃民族师范学院</v>
      </c>
      <c r="H15" s="6" t="str">
        <f>VLOOKUP(C15:C55,'[1]4.25'!$D$2:$J$59,7,0)</f>
        <v>本科/学士</v>
      </c>
      <c r="I15" s="6" t="str">
        <f>VLOOKUP(C15:C55,'[1]4.25'!$D$2:$L$59,8,0)</f>
        <v>法学</v>
      </c>
      <c r="J15" s="6" t="str">
        <f>VLOOKUP(C15:C55,'[1]4.25'!$D$2:$L$59,9,0)</f>
        <v>法学</v>
      </c>
    </row>
    <row r="16" spans="1:10" ht="15" customHeight="1">
      <c r="A16" s="5">
        <v>13</v>
      </c>
      <c r="B16" s="6" t="s">
        <v>23</v>
      </c>
      <c r="C16" s="7" t="s">
        <v>33</v>
      </c>
      <c r="D16" s="6" t="s">
        <v>14</v>
      </c>
      <c r="E16" s="8">
        <v>23</v>
      </c>
      <c r="F16" s="8" t="s">
        <v>15</v>
      </c>
      <c r="G16" s="6" t="str">
        <f>VLOOKUP(C16:C56,'[1]4.25'!$D$2:$I$59,6,0)</f>
        <v>兰州博文科技学院</v>
      </c>
      <c r="H16" s="6" t="str">
        <f>VLOOKUP(C16:C56,'[1]4.25'!$D$2:$J$59,7,0)</f>
        <v>本科/学士</v>
      </c>
      <c r="I16" s="6" t="str">
        <f>VLOOKUP(C16:C56,'[1]4.25'!$D$2:$L$59,8,0)</f>
        <v>工学</v>
      </c>
      <c r="J16" s="6" t="str">
        <f>VLOOKUP(C16:C56,'[1]4.25'!$D$2:$L$59,9,0)</f>
        <v>计算机科学与技术</v>
      </c>
    </row>
    <row r="17" spans="1:10" ht="15" customHeight="1">
      <c r="A17" s="5">
        <v>14</v>
      </c>
      <c r="B17" s="6" t="s">
        <v>23</v>
      </c>
      <c r="C17" s="7" t="s">
        <v>34</v>
      </c>
      <c r="D17" s="6" t="s">
        <v>17</v>
      </c>
      <c r="E17" s="8">
        <v>24</v>
      </c>
      <c r="F17" s="8" t="s">
        <v>15</v>
      </c>
      <c r="G17" s="6" t="str">
        <f>VLOOKUP(C17:C57,'[1]4.25'!$D$2:$I$59,6,0)</f>
        <v>兰州财经大学长青学院</v>
      </c>
      <c r="H17" s="6" t="str">
        <f>VLOOKUP(C17:C57,'[1]4.25'!$D$2:$J$59,7,0)</f>
        <v>本科/学士</v>
      </c>
      <c r="I17" s="6" t="str">
        <f>VLOOKUP(C17:C57,'[1]4.25'!$D$2:$L$59,8,0)</f>
        <v>管理学</v>
      </c>
      <c r="J17" s="6" t="str">
        <f>VLOOKUP(C17:C57,'[1]4.25'!$D$2:$L$59,9,0)</f>
        <v>财务管理</v>
      </c>
    </row>
    <row r="18" spans="1:10" ht="15" customHeight="1">
      <c r="A18" s="5">
        <v>15</v>
      </c>
      <c r="B18" s="6" t="s">
        <v>23</v>
      </c>
      <c r="C18" s="7" t="s">
        <v>35</v>
      </c>
      <c r="D18" s="6" t="s">
        <v>17</v>
      </c>
      <c r="E18" s="8">
        <v>23</v>
      </c>
      <c r="F18" s="8" t="s">
        <v>15</v>
      </c>
      <c r="G18" s="6" t="str">
        <f>VLOOKUP(C18:C58,'[1]4.25'!$D$2:$I$59,6,0)</f>
        <v>内蒙古财经大学</v>
      </c>
      <c r="H18" s="6" t="str">
        <f>VLOOKUP(C18:C58,'[1]4.25'!$D$2:$J$59,7,0)</f>
        <v>硕研/硕士</v>
      </c>
      <c r="I18" s="6" t="str">
        <f>VLOOKUP(C18:C58,'[1]4.25'!$D$2:$L$59,8,0)</f>
        <v>经济学</v>
      </c>
      <c r="J18" s="6" t="str">
        <f>VLOOKUP(C18:C58,'[1]4.25'!$D$2:$L$59,9,0)</f>
        <v>应用统计学</v>
      </c>
    </row>
    <row r="19" spans="1:10" ht="15" customHeight="1">
      <c r="A19" s="5">
        <v>16</v>
      </c>
      <c r="B19" s="6" t="s">
        <v>23</v>
      </c>
      <c r="C19" s="7" t="s">
        <v>36</v>
      </c>
      <c r="D19" s="6" t="s">
        <v>17</v>
      </c>
      <c r="E19" s="8">
        <v>23</v>
      </c>
      <c r="F19" s="8" t="s">
        <v>15</v>
      </c>
      <c r="G19" s="6" t="str">
        <f>VLOOKUP(C19:C59,'[1]4.25'!$D$2:$I$59,6,0)</f>
        <v>兰州工商学院</v>
      </c>
      <c r="H19" s="6" t="str">
        <f>VLOOKUP(C19:C59,'[1]4.25'!$D$2:$J$59,7,0)</f>
        <v>本科/学士</v>
      </c>
      <c r="I19" s="6" t="str">
        <f>VLOOKUP(C19:C59,'[1]4.25'!$D$2:$L$59,8,0)</f>
        <v>管理学</v>
      </c>
      <c r="J19" s="6" t="str">
        <f>VLOOKUP(C19:C59,'[1]4.25'!$D$2:$L$59,9,0)</f>
        <v>财务管理</v>
      </c>
    </row>
    <row r="20" spans="1:10" ht="15" customHeight="1">
      <c r="A20" s="5">
        <v>17</v>
      </c>
      <c r="B20" s="6" t="s">
        <v>23</v>
      </c>
      <c r="C20" s="7" t="s">
        <v>37</v>
      </c>
      <c r="D20" s="6" t="s">
        <v>17</v>
      </c>
      <c r="E20" s="8">
        <v>23</v>
      </c>
      <c r="F20" s="8" t="s">
        <v>15</v>
      </c>
      <c r="G20" s="6" t="str">
        <f>VLOOKUP(C20:C60,'[1]4.25'!$D$2:$I$59,6,0)</f>
        <v>天津师范大学</v>
      </c>
      <c r="H20" s="6" t="str">
        <f>VLOOKUP(C20:C60,'[1]4.25'!$D$2:$J$59,7,0)</f>
        <v>硕研/硕士</v>
      </c>
      <c r="I20" s="6" t="str">
        <f>VLOOKUP(C20:C60,'[1]4.25'!$D$2:$L$59,8,0)</f>
        <v>经济学</v>
      </c>
      <c r="J20" s="6" t="str">
        <f>VLOOKUP(C20:C60,'[1]4.25'!$D$2:$L$59,9,0)</f>
        <v>金融学</v>
      </c>
    </row>
    <row r="21" spans="1:10" ht="15" customHeight="1">
      <c r="A21" s="5">
        <v>18</v>
      </c>
      <c r="B21" s="6" t="s">
        <v>23</v>
      </c>
      <c r="C21" s="7" t="s">
        <v>38</v>
      </c>
      <c r="D21" s="6" t="s">
        <v>14</v>
      </c>
      <c r="E21" s="8">
        <v>21</v>
      </c>
      <c r="F21" s="8" t="s">
        <v>15</v>
      </c>
      <c r="G21" s="6" t="str">
        <f>VLOOKUP(C21:C61,'[1]4.25'!$D$2:$I$59,6,0)</f>
        <v>喀什大学</v>
      </c>
      <c r="H21" s="6" t="str">
        <f>VLOOKUP(C21:C61,'[1]4.25'!$D$2:$J$59,7,0)</f>
        <v>本科/学士</v>
      </c>
      <c r="I21" s="6" t="str">
        <f>VLOOKUP(C21:C61,'[1]4.25'!$D$2:$L$59,8,0)</f>
        <v>经济学</v>
      </c>
      <c r="J21" s="6" t="str">
        <f>VLOOKUP(C21:C61,'[1]4.25'!$D$2:$L$59,9,0)</f>
        <v>应用统计学</v>
      </c>
    </row>
    <row r="22" spans="1:10" ht="15" customHeight="1">
      <c r="A22" s="5">
        <v>19</v>
      </c>
      <c r="B22" s="6" t="s">
        <v>23</v>
      </c>
      <c r="C22" s="7" t="s">
        <v>39</v>
      </c>
      <c r="D22" s="6" t="s">
        <v>17</v>
      </c>
      <c r="E22" s="8">
        <v>23</v>
      </c>
      <c r="F22" s="8" t="s">
        <v>15</v>
      </c>
      <c r="G22" s="6" t="str">
        <f>VLOOKUP(C22:C62,'[1]4.25'!$D$2:$I$59,6,0)</f>
        <v>兰州工商学院</v>
      </c>
      <c r="H22" s="6" t="str">
        <f>VLOOKUP(C22:C62,'[1]4.25'!$D$2:$J$59,7,0)</f>
        <v>本科/学士</v>
      </c>
      <c r="I22" s="6" t="str">
        <f>VLOOKUP(C22:C62,'[1]4.25'!$D$2:$L$59,8,0)</f>
        <v>经济学</v>
      </c>
      <c r="J22" s="6" t="str">
        <f>VLOOKUP(C22:C62,'[1]4.25'!$D$2:$L$59,9,0)</f>
        <v>经济与金融</v>
      </c>
    </row>
    <row r="23" spans="1:10" ht="15" customHeight="1">
      <c r="A23" s="5">
        <v>20</v>
      </c>
      <c r="B23" s="6" t="s">
        <v>23</v>
      </c>
      <c r="C23" s="7" t="s">
        <v>35</v>
      </c>
      <c r="D23" s="6" t="s">
        <v>17</v>
      </c>
      <c r="E23" s="8">
        <v>23</v>
      </c>
      <c r="F23" s="8" t="s">
        <v>15</v>
      </c>
      <c r="G23" s="6" t="str">
        <f>VLOOKUP(C23:C63,'[1]4.25'!$D$2:$I$59,6,0)</f>
        <v>内蒙古财经大学</v>
      </c>
      <c r="H23" s="6" t="str">
        <f>VLOOKUP(C23:C63,'[1]4.25'!$D$2:$J$59,7,0)</f>
        <v>硕研/硕士</v>
      </c>
      <c r="I23" s="6" t="str">
        <f>VLOOKUP(C23:C63,'[1]4.25'!$D$2:$L$59,8,0)</f>
        <v>经济学</v>
      </c>
      <c r="J23" s="6" t="str">
        <f>VLOOKUP(C23:C63,'[1]4.25'!$D$2:$L$59,9,0)</f>
        <v>应用统计学</v>
      </c>
    </row>
    <row r="24" spans="1:10" ht="15" customHeight="1">
      <c r="A24" s="5">
        <v>21</v>
      </c>
      <c r="B24" s="6" t="s">
        <v>23</v>
      </c>
      <c r="C24" s="7" t="s">
        <v>40</v>
      </c>
      <c r="D24" s="6" t="s">
        <v>17</v>
      </c>
      <c r="E24" s="8">
        <v>22</v>
      </c>
      <c r="F24" s="8" t="s">
        <v>15</v>
      </c>
      <c r="G24" s="6" t="str">
        <f>VLOOKUP(C24:C64,'[1]4.25'!$D$2:$I$59,6,0)</f>
        <v>长春师范大学</v>
      </c>
      <c r="H24" s="6" t="str">
        <f>VLOOKUP(C24:C64,'[1]4.25'!$D$2:$J$59,7,0)</f>
        <v>本科/学士</v>
      </c>
      <c r="I24" s="6" t="str">
        <f>VLOOKUP(C24:C64,'[1]4.25'!$D$2:$L$59,8,0)</f>
        <v>经济学</v>
      </c>
      <c r="J24" s="6" t="str">
        <f>VLOOKUP(C24:C64,'[1]4.25'!$D$2:$L$59,9,0)</f>
        <v>会计学</v>
      </c>
    </row>
    <row r="25" spans="1:10" ht="15" customHeight="1">
      <c r="A25" s="5">
        <v>22</v>
      </c>
      <c r="B25" s="6" t="s">
        <v>23</v>
      </c>
      <c r="C25" s="7" t="s">
        <v>41</v>
      </c>
      <c r="D25" s="6" t="s">
        <v>17</v>
      </c>
      <c r="E25" s="8">
        <v>22</v>
      </c>
      <c r="F25" s="8" t="s">
        <v>15</v>
      </c>
      <c r="G25" s="6" t="str">
        <f>VLOOKUP(C25:C65,'[1]4.25'!$D$2:$I$59,6,0)</f>
        <v>福建江夏学院</v>
      </c>
      <c r="H25" s="6" t="str">
        <f>VLOOKUP(C25:C65,'[1]4.25'!$D$2:$J$59,7,0)</f>
        <v>本科/学士</v>
      </c>
      <c r="I25" s="6" t="str">
        <f>VLOOKUP(C25:C65,'[1]4.25'!$D$2:$L$59,8,0)</f>
        <v>经济学</v>
      </c>
      <c r="J25" s="6" t="str">
        <f>VLOOKUP(C25:C65,'[1]4.25'!$D$2:$L$59,9,0)</f>
        <v>经济学</v>
      </c>
    </row>
    <row r="26" spans="1:10" ht="15" customHeight="1">
      <c r="A26" s="5">
        <v>23</v>
      </c>
      <c r="B26" s="6" t="s">
        <v>23</v>
      </c>
      <c r="C26" s="7" t="s">
        <v>42</v>
      </c>
      <c r="D26" s="6" t="s">
        <v>17</v>
      </c>
      <c r="E26" s="8">
        <v>24</v>
      </c>
      <c r="F26" s="8" t="s">
        <v>15</v>
      </c>
      <c r="G26" s="6" t="str">
        <f>VLOOKUP(C26:C66,'[1]4.25'!$D$2:$I$59,6,0)</f>
        <v>哈尔滨金融学院</v>
      </c>
      <c r="H26" s="6" t="str">
        <f>VLOOKUP(C26:C66,'[1]4.25'!$D$2:$J$59,7,0)</f>
        <v>本科/学士</v>
      </c>
      <c r="I26" s="6" t="str">
        <f>VLOOKUP(C26:C66,'[1]4.25'!$D$2:$L$59,8,0)</f>
        <v>经济学</v>
      </c>
      <c r="J26" s="6" t="str">
        <f>VLOOKUP(C26:C66,'[1]4.25'!$D$2:$L$59,9,0)</f>
        <v>经济学</v>
      </c>
    </row>
    <row r="27" spans="1:10" ht="15" customHeight="1">
      <c r="A27" s="5">
        <v>24</v>
      </c>
      <c r="B27" s="6" t="s">
        <v>23</v>
      </c>
      <c r="C27" s="7" t="s">
        <v>43</v>
      </c>
      <c r="D27" s="6" t="s">
        <v>14</v>
      </c>
      <c r="E27" s="8">
        <v>23</v>
      </c>
      <c r="F27" s="8" t="s">
        <v>15</v>
      </c>
      <c r="G27" s="6" t="str">
        <f>VLOOKUP(C27:C67,'[1]4.25'!$D$2:$I$59,6,0)</f>
        <v>兰州博文科技学院</v>
      </c>
      <c r="H27" s="6" t="str">
        <f>VLOOKUP(C27:C67,'[1]4.25'!$D$2:$J$59,7,0)</f>
        <v>本科/学士</v>
      </c>
      <c r="I27" s="6" t="str">
        <f>VLOOKUP(C27:C67,'[1]4.25'!$D$2:$L$59,8,0)</f>
        <v>经济学</v>
      </c>
      <c r="J27" s="6" t="str">
        <f>VLOOKUP(C27:C67,'[1]4.25'!$D$2:$L$59,9,0)</f>
        <v>会计学</v>
      </c>
    </row>
    <row r="28" spans="1:10" ht="15" customHeight="1">
      <c r="A28" s="5">
        <v>25</v>
      </c>
      <c r="B28" s="6" t="s">
        <v>23</v>
      </c>
      <c r="C28" s="7" t="s">
        <v>44</v>
      </c>
      <c r="D28" s="6" t="s">
        <v>17</v>
      </c>
      <c r="E28" s="8">
        <v>24</v>
      </c>
      <c r="F28" s="8" t="s">
        <v>15</v>
      </c>
      <c r="G28" s="6" t="str">
        <f>VLOOKUP(C28:C68,'[1]4.25'!$D$2:$I$59,6,0)</f>
        <v>兰州信息科技学院</v>
      </c>
      <c r="H28" s="6" t="str">
        <f>VLOOKUP(C28:C68,'[1]4.25'!$D$2:$J$59,7,0)</f>
        <v>本科/学士</v>
      </c>
      <c r="I28" s="6" t="str">
        <f>VLOOKUP(C28:C68,'[1]4.25'!$D$2:$L$59,8,0)</f>
        <v>工学</v>
      </c>
      <c r="J28" s="6" t="str">
        <f>VLOOKUP(C28:C68,'[1]4.25'!$D$2:$L$59,9,0)</f>
        <v>计算机科学与技术</v>
      </c>
    </row>
    <row r="29" spans="1:10" ht="15" customHeight="1">
      <c r="A29" s="5">
        <v>26</v>
      </c>
      <c r="B29" s="6" t="s">
        <v>23</v>
      </c>
      <c r="C29" s="7" t="s">
        <v>37</v>
      </c>
      <c r="D29" s="6" t="s">
        <v>17</v>
      </c>
      <c r="E29" s="8">
        <v>22</v>
      </c>
      <c r="F29" s="8" t="s">
        <v>15</v>
      </c>
      <c r="G29" s="6" t="str">
        <f>VLOOKUP(C29:C69,'[1]4.25'!$D$2:$I$59,6,0)</f>
        <v>天津师范大学</v>
      </c>
      <c r="H29" s="6" t="str">
        <f>VLOOKUP(C29:C69,'[1]4.25'!$D$2:$J$59,7,0)</f>
        <v>硕研/硕士</v>
      </c>
      <c r="I29" s="6" t="str">
        <f>VLOOKUP(C29:C69,'[1]4.25'!$D$2:$L$59,8,0)</f>
        <v>经济学</v>
      </c>
      <c r="J29" s="6" t="str">
        <f>VLOOKUP(C29:C69,'[1]4.25'!$D$2:$L$59,9,0)</f>
        <v>金融学</v>
      </c>
    </row>
    <row r="30" spans="1:10" ht="15" customHeight="1">
      <c r="A30" s="5">
        <v>27</v>
      </c>
      <c r="B30" s="6" t="s">
        <v>23</v>
      </c>
      <c r="C30" s="7" t="s">
        <v>45</v>
      </c>
      <c r="D30" s="6" t="s">
        <v>14</v>
      </c>
      <c r="E30" s="8">
        <v>25</v>
      </c>
      <c r="F30" s="8" t="s">
        <v>15</v>
      </c>
      <c r="G30" s="6" t="str">
        <f>VLOOKUP(C30:C70,'[1]4.25'!$D$2:$I$59,6,0)</f>
        <v>兰州财经大学陇桥学院</v>
      </c>
      <c r="H30" s="6" t="str">
        <f>VLOOKUP(C30:C70,'[1]4.25'!$D$2:$J$59,7,0)</f>
        <v>本科/学士</v>
      </c>
      <c r="I30" s="6" t="str">
        <f>VLOOKUP(C30:C70,'[1]4.25'!$D$2:$L$59,8,0)</f>
        <v>法学</v>
      </c>
      <c r="J30" s="6" t="str">
        <f>VLOOKUP(C30:C70,'[1]4.25'!$D$2:$L$59,9,0)</f>
        <v>法学</v>
      </c>
    </row>
    <row r="31" spans="1:10" ht="15" customHeight="1">
      <c r="A31" s="5">
        <v>28</v>
      </c>
      <c r="B31" s="6" t="s">
        <v>23</v>
      </c>
      <c r="C31" s="7" t="s">
        <v>44</v>
      </c>
      <c r="D31" s="6" t="s">
        <v>17</v>
      </c>
      <c r="E31" s="8">
        <v>24</v>
      </c>
      <c r="F31" s="8" t="s">
        <v>15</v>
      </c>
      <c r="G31" s="6" t="str">
        <f>VLOOKUP(C31:C71,'[1]4.25'!$D$2:$I$59,6,0)</f>
        <v>兰州信息科技学院</v>
      </c>
      <c r="H31" s="6" t="str">
        <f>VLOOKUP(C31:C71,'[1]4.25'!$D$2:$J$59,7,0)</f>
        <v>本科/学士</v>
      </c>
      <c r="I31" s="6" t="str">
        <f>VLOOKUP(C31:C71,'[1]4.25'!$D$2:$L$59,8,0)</f>
        <v>工学</v>
      </c>
      <c r="J31" s="6" t="str">
        <f>VLOOKUP(C31:C71,'[1]4.25'!$D$2:$L$59,9,0)</f>
        <v>计算机科学与技术</v>
      </c>
    </row>
    <row r="32" spans="1:10" ht="15" customHeight="1">
      <c r="A32" s="5">
        <v>29</v>
      </c>
      <c r="B32" s="6" t="s">
        <v>23</v>
      </c>
      <c r="C32" s="7" t="s">
        <v>46</v>
      </c>
      <c r="D32" s="6" t="s">
        <v>14</v>
      </c>
      <c r="E32" s="8">
        <v>24</v>
      </c>
      <c r="F32" s="8" t="s">
        <v>15</v>
      </c>
      <c r="G32" s="6" t="str">
        <f>VLOOKUP(C32:C72,'[1]4.25'!$D$2:$I$59,6,0)</f>
        <v>兰州工商学院</v>
      </c>
      <c r="H32" s="6" t="str">
        <f>VLOOKUP(C32:C72,'[1]4.25'!$D$2:$J$59,7,0)</f>
        <v>本科/学士</v>
      </c>
      <c r="I32" s="6" t="str">
        <f>VLOOKUP(C32:C72,'[1]4.25'!$D$2:$L$59,8,0)</f>
        <v>法学</v>
      </c>
      <c r="J32" s="6" t="str">
        <f>VLOOKUP(C32:C72,'[1]4.25'!$D$2:$L$59,9,0)</f>
        <v>法学</v>
      </c>
    </row>
    <row r="33" spans="1:10" ht="15" customHeight="1">
      <c r="A33" s="5">
        <v>30</v>
      </c>
      <c r="B33" s="6" t="s">
        <v>23</v>
      </c>
      <c r="C33" s="7" t="s">
        <v>47</v>
      </c>
      <c r="D33" s="6" t="s">
        <v>14</v>
      </c>
      <c r="E33" s="8">
        <v>24</v>
      </c>
      <c r="F33" s="8" t="s">
        <v>15</v>
      </c>
      <c r="G33" s="6" t="str">
        <f>VLOOKUP(C33:C73,'[1]4.25'!$D$2:$I$59,6,0)</f>
        <v>兰州博文科技学院</v>
      </c>
      <c r="H33" s="6" t="str">
        <f>VLOOKUP(C33:C73,'[1]4.25'!$D$2:$J$59,7,0)</f>
        <v>本科/学士</v>
      </c>
      <c r="I33" s="6" t="str">
        <f>VLOOKUP(C33:C73,'[1]4.25'!$D$2:$L$59,8,0)</f>
        <v>工学</v>
      </c>
      <c r="J33" s="6" t="str">
        <f>VLOOKUP(C33:C73,'[1]4.25'!$D$2:$L$59,9,0)</f>
        <v>计算机科学与技术</v>
      </c>
    </row>
    <row r="34" spans="1:10" ht="15" customHeight="1">
      <c r="A34" s="5">
        <v>31</v>
      </c>
      <c r="B34" s="6" t="s">
        <v>23</v>
      </c>
      <c r="C34" s="7" t="s">
        <v>48</v>
      </c>
      <c r="D34" s="6" t="s">
        <v>17</v>
      </c>
      <c r="E34" s="8">
        <v>24</v>
      </c>
      <c r="F34" s="8" t="s">
        <v>15</v>
      </c>
      <c r="G34" s="6" t="str">
        <f>VLOOKUP(C34:C74,'[1]4.25'!$D$2:$I$59,6,0)</f>
        <v>汉口学院</v>
      </c>
      <c r="H34" s="6" t="str">
        <f>VLOOKUP(C34:C74,'[1]4.25'!$D$2:$J$59,7,0)</f>
        <v>本科/学士</v>
      </c>
      <c r="I34" s="6" t="str">
        <f>VLOOKUP(C34:C74,'[1]4.25'!$D$2:$L$59,8,0)</f>
        <v>经济学</v>
      </c>
      <c r="J34" s="6" t="str">
        <f>VLOOKUP(C34:C74,'[1]4.25'!$D$2:$L$59,9,0)</f>
        <v>财务会计教育</v>
      </c>
    </row>
    <row r="35" spans="1:10" ht="15" customHeight="1">
      <c r="A35" s="5">
        <v>32</v>
      </c>
      <c r="B35" s="6" t="s">
        <v>23</v>
      </c>
      <c r="C35" s="7" t="s">
        <v>49</v>
      </c>
      <c r="D35" s="6" t="s">
        <v>17</v>
      </c>
      <c r="E35" s="8">
        <v>23</v>
      </c>
      <c r="F35" s="8" t="s">
        <v>15</v>
      </c>
      <c r="G35" s="6" t="str">
        <f>VLOOKUP(C35:C75,'[1]4.25'!$D$2:$I$59,6,0)</f>
        <v>江西师范大学科学技术学院</v>
      </c>
      <c r="H35" s="6" t="str">
        <f>VLOOKUP(C35:C75,'[1]4.25'!$D$2:$J$59,7,0)</f>
        <v>本科/学士</v>
      </c>
      <c r="I35" s="6" t="str">
        <f>VLOOKUP(C35:C75,'[1]4.25'!$D$2:$L$59,8,0)</f>
        <v>管理学</v>
      </c>
      <c r="J35" s="6" t="str">
        <f>VLOOKUP(C35:C75,'[1]4.25'!$D$2:$L$59,9,0)</f>
        <v>财务管理</v>
      </c>
    </row>
    <row r="36" spans="1:10" ht="15" customHeight="1">
      <c r="A36" s="5">
        <v>33</v>
      </c>
      <c r="B36" s="6" t="s">
        <v>23</v>
      </c>
      <c r="C36" s="7" t="s">
        <v>50</v>
      </c>
      <c r="D36" s="6" t="s">
        <v>14</v>
      </c>
      <c r="E36" s="8">
        <v>22</v>
      </c>
      <c r="F36" s="8" t="s">
        <v>15</v>
      </c>
      <c r="G36" s="6" t="str">
        <f>VLOOKUP(C36:C76,'[1]4.25'!$D$2:$I$59,6,0)</f>
        <v>兰州财经大学长青学院</v>
      </c>
      <c r="H36" s="6" t="str">
        <f>VLOOKUP(C36:C76,'[1]4.25'!$D$2:$J$59,7,0)</f>
        <v>本科/学士</v>
      </c>
      <c r="I36" s="6" t="str">
        <f>VLOOKUP(C36:C76,'[1]4.25'!$D$2:$L$59,8,0)</f>
        <v>管理学</v>
      </c>
      <c r="J36" s="6" t="str">
        <f>VLOOKUP(C36:C76,'[1]4.25'!$D$2:$L$59,9,0)</f>
        <v>财务管理</v>
      </c>
    </row>
    <row r="37" spans="1:10" ht="15" customHeight="1">
      <c r="A37" s="5">
        <v>34</v>
      </c>
      <c r="B37" s="6" t="s">
        <v>23</v>
      </c>
      <c r="C37" s="7" t="s">
        <v>37</v>
      </c>
      <c r="D37" s="6" t="s">
        <v>17</v>
      </c>
      <c r="E37" s="8">
        <v>24</v>
      </c>
      <c r="F37" s="8" t="s">
        <v>15</v>
      </c>
      <c r="G37" s="6" t="str">
        <f>VLOOKUP(C37:C77,'[1]4.25'!$D$2:$I$59,6,0)</f>
        <v>天津师范大学</v>
      </c>
      <c r="H37" s="6" t="str">
        <f>VLOOKUP(C37:C77,'[1]4.25'!$D$2:$J$59,7,0)</f>
        <v>硕研/硕士</v>
      </c>
      <c r="I37" s="6" t="str">
        <f>VLOOKUP(C37:C77,'[1]4.25'!$D$2:$L$59,8,0)</f>
        <v>经济学</v>
      </c>
      <c r="J37" s="6" t="str">
        <f>VLOOKUP(C37:C77,'[1]4.25'!$D$2:$L$59,9,0)</f>
        <v>金融学</v>
      </c>
    </row>
    <row r="38" spans="1:10" ht="15" customHeight="1">
      <c r="A38" s="5">
        <v>35</v>
      </c>
      <c r="B38" s="6" t="s">
        <v>23</v>
      </c>
      <c r="C38" s="7" t="s">
        <v>51</v>
      </c>
      <c r="D38" s="6" t="s">
        <v>14</v>
      </c>
      <c r="E38" s="8">
        <v>23</v>
      </c>
      <c r="F38" s="8" t="s">
        <v>15</v>
      </c>
      <c r="G38" s="6" t="str">
        <f>VLOOKUP(C38:C78,'[1]4.25'!$D$2:$I$59,6,0)</f>
        <v>兰州工商学院</v>
      </c>
      <c r="H38" s="6" t="str">
        <f>VLOOKUP(C38:C78,'[1]4.25'!$D$2:$J$59,7,0)</f>
        <v>本科/学士</v>
      </c>
      <c r="I38" s="6" t="str">
        <f>VLOOKUP(C38:C78,'[1]4.25'!$D$2:$L$59,8,0)</f>
        <v>经济学</v>
      </c>
      <c r="J38" s="6" t="str">
        <f>VLOOKUP(C38:C78,'[1]4.25'!$D$2:$L$59,9,0)</f>
        <v>经济与金融</v>
      </c>
    </row>
    <row r="39" spans="1:10" ht="15" customHeight="1">
      <c r="A39" s="5">
        <v>36</v>
      </c>
      <c r="B39" s="6" t="s">
        <v>23</v>
      </c>
      <c r="C39" s="7" t="s">
        <v>52</v>
      </c>
      <c r="D39" s="6" t="s">
        <v>14</v>
      </c>
      <c r="E39" s="8">
        <v>22</v>
      </c>
      <c r="F39" s="8" t="s">
        <v>15</v>
      </c>
      <c r="G39" s="6" t="str">
        <f>VLOOKUP(C39:C79,'[1]4.25'!$D$2:$I$59,6,0)</f>
        <v>甘肃民族师范学院</v>
      </c>
      <c r="H39" s="6" t="str">
        <f>VLOOKUP(C39:C79,'[1]4.25'!$D$2:$J$59,7,0)</f>
        <v>本科/学士</v>
      </c>
      <c r="I39" s="6" t="str">
        <f>VLOOKUP(C39:C79,'[1]4.25'!$D$2:$L$59,8,0)</f>
        <v>工学</v>
      </c>
      <c r="J39" s="6" t="str">
        <f>VLOOKUP(C39:C79,'[1]4.25'!$D$2:$L$59,9,0)</f>
        <v>计算机科学与技术</v>
      </c>
    </row>
    <row r="40" spans="1:10" ht="15" customHeight="1">
      <c r="A40" s="5">
        <v>37</v>
      </c>
      <c r="B40" s="6" t="s">
        <v>23</v>
      </c>
      <c r="C40" s="7" t="s">
        <v>53</v>
      </c>
      <c r="D40" s="6" t="s">
        <v>14</v>
      </c>
      <c r="E40" s="8">
        <v>23</v>
      </c>
      <c r="F40" s="8" t="s">
        <v>15</v>
      </c>
      <c r="G40" s="6" t="str">
        <f>VLOOKUP(C40:C80,'[1]4.25'!$D$2:$I$59,6,0)</f>
        <v>兰州工商学院</v>
      </c>
      <c r="H40" s="6" t="str">
        <f>VLOOKUP(C40:C80,'[1]4.25'!$D$2:$J$59,7,0)</f>
        <v>本科/学士</v>
      </c>
      <c r="I40" s="6" t="str">
        <f>VLOOKUP(C40:C80,'[1]4.25'!$D$2:$L$59,8,0)</f>
        <v>经济学</v>
      </c>
      <c r="J40" s="6" t="str">
        <f>VLOOKUP(C40:C80,'[1]4.25'!$D$2:$L$59,9,0)</f>
        <v>金融学</v>
      </c>
    </row>
    <row r="41" spans="1:10" ht="15" customHeight="1">
      <c r="A41" s="5">
        <v>38</v>
      </c>
      <c r="B41" s="6" t="s">
        <v>23</v>
      </c>
      <c r="C41" s="7" t="s">
        <v>54</v>
      </c>
      <c r="D41" s="6" t="s">
        <v>17</v>
      </c>
      <c r="E41" s="8">
        <v>24</v>
      </c>
      <c r="F41" s="8" t="s">
        <v>15</v>
      </c>
      <c r="G41" s="11" t="s">
        <v>55</v>
      </c>
      <c r="H41" s="11" t="s">
        <v>56</v>
      </c>
      <c r="I41" s="11" t="s">
        <v>57</v>
      </c>
      <c r="J41" s="11" t="s">
        <v>58</v>
      </c>
    </row>
    <row r="42" spans="1:10" ht="15" customHeight="1">
      <c r="A42" s="5">
        <v>39</v>
      </c>
      <c r="B42" s="6" t="s">
        <v>23</v>
      </c>
      <c r="C42" s="7" t="s">
        <v>59</v>
      </c>
      <c r="D42" s="6" t="s">
        <v>17</v>
      </c>
      <c r="E42" s="8">
        <v>24</v>
      </c>
      <c r="F42" s="8" t="s">
        <v>15</v>
      </c>
      <c r="G42" s="11" t="s">
        <v>60</v>
      </c>
      <c r="H42" s="11" t="s">
        <v>56</v>
      </c>
      <c r="I42" s="11" t="s">
        <v>61</v>
      </c>
      <c r="J42" s="11" t="s">
        <v>62</v>
      </c>
    </row>
    <row r="43" spans="1:10" ht="15" customHeight="1">
      <c r="A43" s="5">
        <v>40</v>
      </c>
      <c r="B43" s="6" t="s">
        <v>23</v>
      </c>
      <c r="C43" s="7" t="s">
        <v>63</v>
      </c>
      <c r="D43" s="6" t="s">
        <v>14</v>
      </c>
      <c r="E43" s="8">
        <v>23</v>
      </c>
      <c r="F43" s="8" t="s">
        <v>15</v>
      </c>
      <c r="G43" s="11" t="s">
        <v>64</v>
      </c>
      <c r="H43" s="11" t="s">
        <v>56</v>
      </c>
      <c r="I43" s="11" t="s">
        <v>65</v>
      </c>
      <c r="J43" s="11" t="s">
        <v>66</v>
      </c>
    </row>
    <row r="44" spans="1:10" ht="15" customHeight="1">
      <c r="A44" s="5">
        <v>41</v>
      </c>
      <c r="B44" s="6" t="s">
        <v>23</v>
      </c>
      <c r="C44" s="7" t="s">
        <v>67</v>
      </c>
      <c r="D44" s="6" t="s">
        <v>17</v>
      </c>
      <c r="E44" s="8">
        <v>24</v>
      </c>
      <c r="F44" s="8" t="s">
        <v>15</v>
      </c>
      <c r="G44" s="11" t="s">
        <v>68</v>
      </c>
      <c r="H44" s="11" t="s">
        <v>56</v>
      </c>
      <c r="I44" s="11" t="s">
        <v>57</v>
      </c>
      <c r="J44" s="11" t="s">
        <v>69</v>
      </c>
    </row>
    <row r="45" spans="1:10" ht="15" customHeight="1">
      <c r="A45" s="5">
        <v>42</v>
      </c>
      <c r="B45" s="6" t="s">
        <v>23</v>
      </c>
      <c r="C45" s="7" t="s">
        <v>70</v>
      </c>
      <c r="D45" s="6" t="s">
        <v>17</v>
      </c>
      <c r="E45" s="8">
        <v>22</v>
      </c>
      <c r="F45" s="8" t="s">
        <v>15</v>
      </c>
      <c r="G45" s="11" t="s">
        <v>71</v>
      </c>
      <c r="H45" s="11" t="s">
        <v>56</v>
      </c>
      <c r="I45" s="11" t="s">
        <v>57</v>
      </c>
      <c r="J45" s="11" t="s">
        <v>72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D4 D6 D7 D8 D13 D14 D15 D16 D17 D20 D23 D24 D25 D26 D27 D28 D29 D33 D43 D44 D45 D9:D12 D18:D19 D21:D22 D30:D32 D34:D40 D41:D42">
      <formula1>"男,女"</formula1>
    </dataValidation>
  </dataValidations>
  <printOptions horizontalCentered="1"/>
  <pageMargins left="0.55" right="0.55" top="0.59" bottom="0.59" header="0.51" footer="0.5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yiyi</dc:creator>
  <cp:keywords/>
  <dc:description/>
  <cp:lastModifiedBy>Administrator</cp:lastModifiedBy>
  <cp:lastPrinted>2015-06-25T07:16:58Z</cp:lastPrinted>
  <dcterms:created xsi:type="dcterms:W3CDTF">2013-02-27T05:42:22Z</dcterms:created>
  <dcterms:modified xsi:type="dcterms:W3CDTF">2023-05-12T08:05:40Z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F717350C3C1C478685AD01A383DF6AA6</vt:lpwstr>
  </property>
</Properties>
</file>