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XH054.XH001.000\Desktop\"/>
    </mc:Choice>
  </mc:AlternateContent>
  <bookViews>
    <workbookView xWindow="0" yWindow="0" windowWidth="20745" windowHeight="10485" firstSheet="1" activeTab="1"/>
  </bookViews>
  <sheets>
    <sheet name="社招需求" sheetId="1" state="hidden" r:id="rId1"/>
    <sheet name="岗位职责" sheetId="5" r:id="rId2"/>
    <sheet name="明细" sheetId="2" state="hidden" r:id="rId3"/>
    <sheet name="Sheet2" sheetId="4" state="hidden" r:id="rId4"/>
  </sheets>
  <definedNames>
    <definedName name="_xlnm._FilterDatabase" localSheetId="1" hidden="1">岗位职责!$A$3:$E$30</definedName>
    <definedName name="_xlnm._FilterDatabase" localSheetId="2" hidden="1">明细!$A$1:$G$29</definedName>
    <definedName name="_xlnm.Print_Area" localSheetId="2">明细!$A$1:$G$17</definedName>
    <definedName name="_xlnm.Print_Titles" localSheetId="1">岗位职责!$3:$3</definedName>
    <definedName name="_xlnm.Print_Titles" localSheetId="2">明细!$1:$1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8" i="2" l="1"/>
  <c r="C30" i="5"/>
  <c r="I18" i="1"/>
  <c r="G18" i="1"/>
  <c r="F18" i="1"/>
  <c r="E18" i="1"/>
  <c r="D18" i="1"/>
  <c r="C18" i="1"/>
  <c r="B18" i="1"/>
  <c r="C17" i="1"/>
  <c r="C16" i="1"/>
  <c r="C15" i="1"/>
  <c r="C14" i="1"/>
  <c r="C13" i="1"/>
  <c r="C12" i="1"/>
  <c r="C11" i="1"/>
  <c r="C10" i="1"/>
  <c r="C9" i="1"/>
  <c r="C8" i="1"/>
  <c r="C7" i="1"/>
  <c r="C6" i="1"/>
  <c r="C5" i="1"/>
  <c r="C4" i="1"/>
  <c r="C3" i="1"/>
  <c r="C2" i="1"/>
</calcChain>
</file>

<file path=xl/comments1.xml><?xml version="1.0" encoding="utf-8"?>
<comments xmlns="http://schemas.openxmlformats.org/spreadsheetml/2006/main">
  <authors>
    <author>huangyue</author>
  </authors>
  <commentList>
    <comment ref="C2" authorId="0" shapeId="0">
      <text>
        <r>
          <rPr>
            <sz val="9"/>
            <rFont val="宋体"/>
            <family val="3"/>
            <charset val="134"/>
          </rPr>
          <t>请与岗位职责说明书保持一致</t>
        </r>
      </text>
    </comment>
    <comment ref="C4" authorId="0" shapeId="0">
      <text>
        <r>
          <rPr>
            <sz val="9"/>
            <rFont val="宋体"/>
            <family val="3"/>
            <charset val="134"/>
          </rPr>
          <t>请与岗位职责说明书保持一致</t>
        </r>
      </text>
    </comment>
    <comment ref="C9" authorId="0" shapeId="0">
      <text>
        <r>
          <rPr>
            <sz val="9"/>
            <rFont val="宋体"/>
            <family val="3"/>
            <charset val="134"/>
          </rPr>
          <t>请与岗位职责说明书保持一致</t>
        </r>
      </text>
    </comment>
    <comment ref="C14" authorId="0" shapeId="0">
      <text>
        <r>
          <rPr>
            <sz val="9"/>
            <rFont val="宋体"/>
            <family val="3"/>
            <charset val="134"/>
          </rPr>
          <t>请与岗位职责说明书保持一致</t>
        </r>
      </text>
    </comment>
    <comment ref="C16" authorId="0" shapeId="0">
      <text>
        <r>
          <rPr>
            <sz val="9"/>
            <rFont val="宋体"/>
            <family val="3"/>
            <charset val="134"/>
          </rPr>
          <t>请与岗位职责说明书保持一致</t>
        </r>
      </text>
    </comment>
  </commentList>
</comments>
</file>

<file path=xl/sharedStrings.xml><?xml version="1.0" encoding="utf-8"?>
<sst xmlns="http://schemas.openxmlformats.org/spreadsheetml/2006/main" count="217" uniqueCount="170">
  <si>
    <t>科室</t>
  </si>
  <si>
    <t>需求总人数</t>
  </si>
  <si>
    <t>按比例分配人数</t>
  </si>
  <si>
    <t>核定人数</t>
  </si>
  <si>
    <t>初级</t>
  </si>
  <si>
    <t>中级</t>
  </si>
  <si>
    <t>高级</t>
  </si>
  <si>
    <t>岗位</t>
  </si>
  <si>
    <t>参考：20年来社招离职人数和名单</t>
  </si>
  <si>
    <t>架构管理办公室</t>
  </si>
  <si>
    <t>云平台研发及云上应用支持岗</t>
  </si>
  <si>
    <t>开发二科</t>
  </si>
  <si>
    <t>软件开发岗</t>
  </si>
  <si>
    <t>系统保障科</t>
  </si>
  <si>
    <t>云平台工程师（IaaS方向） 2
云平台工程师（PaaS方向） 1
大数据平台开发及运维岗（研发方向）1
云平台工程师（数据库方向） 1
网络工程师 2</t>
  </si>
  <si>
    <t>杨光、黄诗阳、吴志强</t>
  </si>
  <si>
    <t>需求及业务建模科</t>
  </si>
  <si>
    <t>需求分析岗</t>
  </si>
  <si>
    <t>刘之荃</t>
  </si>
  <si>
    <t>运行服务科</t>
  </si>
  <si>
    <t>软件维护岗</t>
  </si>
  <si>
    <t>陈沛容、张华政、徐红建</t>
  </si>
  <si>
    <t>开发三科</t>
  </si>
  <si>
    <t>卢帅</t>
  </si>
  <si>
    <t>开发一科</t>
  </si>
  <si>
    <t>技术测试科</t>
  </si>
  <si>
    <t>杨利娟</t>
  </si>
  <si>
    <t>开发四科</t>
  </si>
  <si>
    <t>谭伊玲、向辉、李绪武、张珂、王桐根、张云龙、王冬羽</t>
  </si>
  <si>
    <t>数据实验室</t>
  </si>
  <si>
    <t>开发管理办公室</t>
  </si>
  <si>
    <t>张翼、张曦</t>
  </si>
  <si>
    <t>安全生产管理办公室</t>
  </si>
  <si>
    <t>安全管理岗</t>
  </si>
  <si>
    <t>黄舣数据中心</t>
  </si>
  <si>
    <t>工程维护与安全管理岗1人
行政服务岗1人</t>
  </si>
  <si>
    <t>综合管理办公室</t>
  </si>
  <si>
    <t>柳林</t>
  </si>
  <si>
    <t>视高数据中心</t>
  </si>
  <si>
    <t>行政服务岗1人</t>
  </si>
  <si>
    <t>机房管理科</t>
  </si>
  <si>
    <t>总计</t>
  </si>
  <si>
    <t>序号</t>
  </si>
  <si>
    <t>需求分析及业务建模岗</t>
  </si>
  <si>
    <t>软件开发岗（核心业务方向）</t>
  </si>
  <si>
    <t>软件开发岗（信贷业务方向）</t>
  </si>
  <si>
    <t>软件开发岗（前端开发方向）</t>
  </si>
  <si>
    <t>软件开发岗（后端开发方向）</t>
  </si>
  <si>
    <t>软件开发岗（数据平台方向）</t>
  </si>
  <si>
    <t>软件开发岗（数据应用方向）</t>
  </si>
  <si>
    <t>软件开发岗（大数据平台开发方向）</t>
  </si>
  <si>
    <t>软件开发岗（平台研发方向）</t>
  </si>
  <si>
    <t>数据科学岗（数据分析及算法方向）</t>
  </si>
  <si>
    <t>测试开发岗</t>
  </si>
  <si>
    <t>云平台维护岗（IaaS方向）</t>
  </si>
  <si>
    <t>云平台维护岗（PaaS方向）</t>
  </si>
  <si>
    <t>云平台维护岗（大数据平台方向）</t>
  </si>
  <si>
    <t>数据库维护岗</t>
  </si>
  <si>
    <t>网络维护岗</t>
  </si>
  <si>
    <t>应用软件维护岗</t>
  </si>
  <si>
    <t>数据中心基础设施维护岗</t>
  </si>
  <si>
    <t>网络及数据安全岗</t>
  </si>
  <si>
    <t>架构管理岗（技术风险方向）</t>
  </si>
  <si>
    <t>架构管理岗（技术架构方向）</t>
  </si>
  <si>
    <t>架构管理岗（数据架构方向）</t>
  </si>
  <si>
    <t>数据库管理岗（分布式数据库方向）</t>
  </si>
  <si>
    <t>技术管理岗（研发管理方向）</t>
  </si>
  <si>
    <t>技术管理岗（运维管理方向）</t>
  </si>
  <si>
    <t>技术管理岗（目标管理方向）</t>
  </si>
  <si>
    <t>合计</t>
  </si>
  <si>
    <t>附件1</t>
  </si>
  <si>
    <t>四川农商联合银行信息科技部2025年社会招聘岗位条件情况表</t>
  </si>
  <si>
    <t>拟招聘总人数</t>
  </si>
  <si>
    <t>岗位职责</t>
  </si>
  <si>
    <t>任职要求</t>
  </si>
  <si>
    <t>1.负责业务需求受理，完成业务需求合规性、完整性审查。
2.负责进行业务需求相关体系的落地。
3.负责软件需求的分析和编写，管理业务需求的实现过程，需求变更管理和需求追踪。
4.负责已投产系统生产运行过程中所涉及问题的业务规则分析和确认。
5.负责收集业务需求过程中的问题及意见，并持续优化。
6.负责面客产品的UI/UE设计工作（包括Web、IOS、Android、微信小程序端、H5等）。</t>
  </si>
  <si>
    <t>1.技术能力要求：
  1) 熟练使用统一建模语言的类图、状态图或活动图来表达需求；
  2) 熟悉软件工程的理论知识，需求分析和需求管理的相关流程。  
2.业务能力要求：
  1) 熟悉各类金融业务知识，熟练负债业务、资产业务、中间业务中至少一类金融业务需求分析，熟悉该类金融业务监管要求、行业趋势和风险管理流程，对信息系统业务架构有一定的了解；
  2) 熟悉软件产品的行业应用；
  3) 熟悉银行业务产品设计及迭代流程。
3.项目经历要求：
  至少3个以上系统的银行行业需求分析、系统建设与维护经验。
4.其他：
  具备较强的逻辑思维能力、文字表达能力、组织协调能力、项目管理能力、谈判能力、抗压能力等综合能力。
5.有互联网头部企业、国有大型商业银行、全国性股份制商业银行等金融科技相关经验优先，有CPRE（国际需求专业认证）认证证书优先。</t>
  </si>
  <si>
    <t>1.负责系统建设的需求分析、方案设计和开发工作。
2.负责系统的持续优化和完善工作。
3.负责解决系统生产运行过程中的缺陷。</t>
  </si>
  <si>
    <t>1.技术能力要求：
  1) 熟练JAVA语言编程；
  2) 熟练分布式微服务架构开发能力，熟悉分布式开发技术等；
  3) 熟悉OceanBase等分布式数据库；
  4) 具有springboot、SOFAboot应用开发经验或熟悉主流实时计算和离线计算组件的开发和使用，比如kafka、MapReduce、hive、flink等。
2.业务能力要求：
  熟悉银行存款或信用卡业务。
3.项目经历要求：
  参与1个及以上银行大中型项目开发实施经验。
4.其他：
  具备优秀的产品文档书写能力和团队沟通协调能力，踏实肯干，积极主动，抗压能力强。
5.有互联网头部企业、国有大型商业银行、全国性股份制商业银行等金融科技相关经验优先。</t>
  </si>
  <si>
    <t>1.负责信息化系统的建设，包括信贷业务、客户管理、综合办公、财务管理、中间业务等；
2.负责各个应用系统的规划、需求、设计、实施等工作，包括从事需求分析、系统分析、架构设计、功能实现和性能优化等软件开发生命周期的各个环节。</t>
  </si>
  <si>
    <t>1.技术能力要求：
  1) 熟悉Java虚拟机原理、常用设计模式和分布式开发技术，熟练Spring、SpringBoot、Mybatis、SpringCloud或SOFAboot等常用的Java框架并具有应用开发经验；
  2) 熟悉Vue、React、jQuery等主流框架的一种或多种，具有一定的前端开发经验；
  3) 熟悉常用的数据结构和算法，熟练OceanBase、巨杉等分布式数据库和Oracle、DB2、MySQL等关系型数据库；
  4) 熟悉NoSQL、MQ、Redis、Tomcat、Weblogic等常用中间件，能够设计复杂业务、高并发、大数据量的系统；
  5) 能独立完成中大型项目的系统分析，并主导完成详细设计和编码的任务，确保项目的进度和质量；
  6) 3年以上Java开发经验，扎实的Java编程基础，良好的代码质量。
2.业务能力要求：
  熟练信贷/营销/综合办公/财务管理/中间业务等至少一种银行相关业务。
3.项目经历要求：
  参与2个及以上银行大中型项目开发实施经验。
4.其他：
  具备优秀的产品文档书写能力和团队沟通协调能力，踏实肯干，积极主动，抗压能力强。
5.有互联网头部企业、国有大型商业银行、全国性股份制商业银行等金融科技相关经验优先，有银行从业资格证书、信息系统项目管理师等本岗位行业认可证书的优先，有国产操作系统研发经验者优先。</t>
  </si>
  <si>
    <t>1.负责系统建设的需求分析、方案设计和开发工作。
2.负责系统的持续优化和完善工作。
3.负责解决系统生产运行过程中的问题。</t>
  </si>
  <si>
    <t>1.技术能力要求：
  1) 熟练H5、Java/Kotlin、object-c/Swift、ArkTs/ArkUI等中的一种或多种开发语言和Sketch、Adobe XD、Figma等设计工具；
  2) 熟悉TCP/IP、HTTP等常见的网络协议；
  3) 熟悉浏览器工作原理，熟练JavaScript，CSS，HTML，Node.js、DOM、动画等前端技术，具有前端安全、性能优化经验；
  4) 熟悉用户体验设计、交互操作流程，可独立制作高保真视觉设计图、原型图，并主导完成详细设计和编码的任务；
  5) 对主流前端框架（Angular、React、Vue等）至少一种有深入应用并深入理解其设计原理；
  6) 有客户端设计及开发经验，了解客户端开发全流程；
  7) 5年以上前端经验（Android/IOS/鸿蒙/H5等），扎实的前端编程基础，良好的代码质量。
2.项目经历要求：
  参与1个及以上银行大中型项目开发实施经验。
3.其他：
  具备优秀的产品文档书写能力以及团队沟通协调能力，并对用户体验设计有深刻理解，踏实肯干，积极主动，抗压能力强。
4.有互联网头部企业、国有大型商业银行、全国性股份制商业银行等金融科技相关经验优先，有PMP、信息系统项目管理师等本岗位行业认可证书的优先，具有银行业移动APP、网银系统，移动办公/移动展业开发经验者优先。</t>
  </si>
  <si>
    <t>1.技术能力要求：
  1) 熟练Java/Python常用开发框架（如SpringBoot、Spring MVC、MyBatis、Flask等）中的一种或多种，并能熟练应用其工作原理；
  2) 熟练WINDOW、LINUX等平台的应用部署；
  3) 熟练Oracle、DB2、INFORMIX和Oceanbase等数据库技术；
  4) 熟练包括多线程、Socket、EJB、Hibernate、Struts、Spring、分布式等开发技术；
  5) 熟练基于TUXEDO/CICS/WEBLOGIC/MQ/宝蓝德/Nginx等中间件产品的应用程序开发、部署及维护；
  6) 熟悉软件架构的重用、设计模式，了解SOA架构思想；
  7) 熟悉软件工程、软件质量管理、CMMI方法论；
  8) 至少5年以上的开发和设计经验，Java/Python基础扎实，具备JVM调优经验。
2.项目经历要求：
  参与1个及以上银行大中型项目开发实施经验。
3.有互联网头部企业、国有大型商业银行、全国性股份制商业银行等金融科技相关经验优先，有PMP、信息系统项目管理师等本岗位行业认可证书的优先，具有支付业务系统、收单支付系统、网银后端系统、客服系统设计/开发工作经验者优先。</t>
  </si>
  <si>
    <t>1.负责基于企业级湖仓一体、流批融合技术架构，进行企业级数据湖、数据仓库和面向业务的领域数据集市、指标标签、数据服务、数据交换、数据研发运维等系统设计和开发工作。
2.负责数据需求分析，完成数据模型设计、验证、管理等工作。
3.负责系统的持续优化和完善工作。
4.负责解决系统生产运行过程中的问题。</t>
  </si>
  <si>
    <t>1.技术能力要求： 
  1) 熟悉数据湖/离线数仓/实时数仓/数据集市/指标标签等设计与开发；
  2) 熟悉数据平台数据模型（ER模型、维度模型等）设计及优化；
  3) 熟悉大数据相关组件（Hudi/HBase/Hive/Spark/Kafka/Flink/MPP数据库等）架构和功能；
  4) 熟练SQL开发及性能优化，熟悉Java、Shell、Python等开发语言中的一种；
  5) 熟悉分布式开发技术。
2.项目经历要求：
  1) 2年及以上数据平台相关工作经验；
  2) 2个及以上大中型数据类项目需求分析、架构设计及开发实施经验。
3.有互联网头部企业、国有大型商业银行、全国性股份制商业银行等金融科技相关经验优先，有中级及以上软考证书优先，熟练存款、贷款、理财、票据等各项业务知识优先，具有springboot、springcloud或SOFAboot应用开发经验优先。</t>
  </si>
  <si>
    <t>1.负责数据统查询分析类应用（报表、行社云等）需求分析、设计及开发工作。
2.负责监管报送类应用（1104、金融统计、EAST等监管报送）需求分析、设计及开发工作。
3.负责系统的持续优化和完善工作。
4.负责解决系统生产运行过程中的问题。</t>
  </si>
  <si>
    <t>1.技术能力要求：
  1) 熟练数据平台数据模型（ER模型、维度模型等）；
  2) 熟练SQL开发技术；
  3) 熟练使用BI类数据应用开发工具；
  4) 熟练统计分析、数据挖掘技术，熟练python、R等数据挖掘常用开发语言；
  5) 熟悉多维数据模型方法论，具备基础数据模型建模能力，能够独立完成数据模型设计工作。
2.业务能力要求：
  1) 熟悉银行各项业务知识，能够独立承担业务沟通工作；
  2) 能够独立或主导完成业务经营数据分析，产出可视化报表或文字报告，或熟悉征信、反洗钱、EAST、一表通、金融基础数据、1104、金融统计中至少一项监管报送制度。
3.项目经历要求：
  2年及以上金融机构业务数据经营分析相关工作经验或具备2年及以上EAST5.0、金融基础数据、利率报备等相关的监管报送数据开发经验。
4.有国有大型商业银行、全国性股份制商业银行等金融科技相关经验优先，有中级及以上软考证书优先。</t>
  </si>
  <si>
    <t>1.负责DaaS技术平台相关技术组件的技术规范建设和系统环境管理规范建设。
2.负责DaaS技术平台相关技术组件的技术研究、产品验证、产品选型、产品优化及技术方案编制工作。
3.负责DaaS技术平台产品的技术指导与技术培训工作。
4.负责DaaS技术平台的开发环境管理工作，支持环境（含高可用和灾备）规划、扩容、优化等工作。
5.负责数据基础平台产品技术选型方案设计。
6.负责跟进数据平台开源技术社区的技术方向，与基础软件合作厂商进行沟通协调，促进基础产品的迭代升级。
7.负责数据管理工具系统的需求分析、方案设计和开发工作；负责系统的持续优化和完善工作；负责解决系统生产运行过程中的缺陷。</t>
  </si>
  <si>
    <t>1.技术能力要求：
  1) 精通大数据生态系统的架构、底层原理和技术细节，包括但不限于Hudi、Hive、Hbase、Spark、flink、Maxcompute、Hdfs、Yarn、Kafka、Clickhouse；
  2) 熟练大数据平台特性、应用场景、高可用和灾备等方案；
  3) 熟练k8s的自定义监控配置和性能调优的方法；
  4) 熟练一门以上脚本语言(Shell/Perl/Python等)；
  5) 熟练一门以上数据库SQL语言，如mysql/OceanBase等；
  6) 对大数据产品问题有清晰排查思路，具备快速定位问题和解决问题的能力。
2.项目经历要求：
  具有阿里云、腾讯云、华为云、火山引擎、百度云等大数据组件建设、开发、运维项目经历。
3.有互联网头部企业、国有大型商业银行、全国性股份制商业银行等金融科技相关工作经验优先，有阿里或华为等大数据开发相关证书优先，熟悉数据管理相关知识体系（包括DAMA、DCMM等）优先。</t>
  </si>
  <si>
    <t>1.负责大数据分析平台、人工智能平台的设计和研发工作。
2.研究开源框架下的各类机器学习算法的快速训练和生产部署一致性方法。
3.负责机器学习算法相关领域的研究和开发工作。
4.负责深度学习相关领域的研究和开发工作。
5.负责知识图谱、关系网络等相关领域的研究和开发工作。
6.负责业务风险、业务经营、精准营销模型和反欺诈模型的开发工作。</t>
  </si>
  <si>
    <t>1.技术能力要求：
  1) 熟悉机器学习、深度学习或增强学习算法原理及应用；熟悉机器学习、深度学习和大模型的模型开发、验证和部署流程，具备CV、搜索、推荐系统实际研发经验；
  2) 熟悉自然语言处理模型开发、验证和部署流程，了解NLP模型及应用的最新进展；
  3) 熟悉主流的预训练模型，负责过（文本分类/实体识别/语义匹配/关系抽取等）其中任一方向的算法模型开发并有实际业务落地经历。
2.业务能力要求：
  1) 熟悉商业银行零售、非零售等业务风险计量模型设计、开发、验证等流程；
  2) 熟悉商业银行信贷业务基本流程和相关监管政策，熟悉商业银行内部评级相关理论；
  3) 熟悉商业银行风控、营销、运营管理类相关模型开发，深刻理解风控、营销、运营管理类模型应用的业务场景。
3.项目经历要求：
  具备主导完成2个及以上大中型数据类项目需求分析、架构设计及开发实施经验。
4.其他：
  具备优秀的数据分析专业文档书写能力和团队沟通协调能力，踏实肯干，积极主动，抗压能力强。
5.有互联网头部企业、国有大型商业银行、全国性股份制商业银行等金融科技相关经验优先，持有CFA证书或FRM证书优先。</t>
  </si>
  <si>
    <t>1.负责银行业核心、信贷、支付、电子银行等银行业务系统的功能测试、性能测试、云平台测试等工作，包括测试分析、测试设计、测试计划及测试实施等测试活动。
2.参与项目的测试策划及设计，负责过程中的测试管理及实施工作、质量把关，能预先评估项目风险，确保测试活动的顺利开展。
3.能够灵活运用自动化测试、白盒测试等多种测试技术手段解决测试工作中遇到的问题，保障系统质量，提高测试效率。
4.负责测试技术创新实践，能够结合测试领域发展趋势及能力建设需要，进行技术预研及提升。
5.参与测试实施工具建设工作，包括规划、研发、落地、维护等。</t>
  </si>
  <si>
    <t>1.技术能力要求：
  1) 熟悉一种及以上编程语言（java、C/C++等），熟悉一种及以上脚本语言（python、shell、perl等）；
  2) 熟悉Linux系统，以及一种及以上数据库产品（如MySQL、Oracle、Oceanbase等），具备SQL实施经验以及SQL性能优化经验；
  3) 熟悉分布式微服务技术测试方法与技术，具备金融业务的技术测试经验者；
  4) 熟悉功能、性能、数据测试等主流测试工具，具备常用协议脚本编写能力；
  5) 熟悉SpringBoot、Springcloud或SofaBoot架构和具备微服务应用开发经验；
  6) 具备一项或多项技术测试能力，如：性能及可靠性、容灾测试、数据测试、安全测试、自动化测试等。
2.项目经历要求
  1) 具备参与大中型信息系统建设项目测试实施经验；
  2）具备成熟测试工具建设实施经验。
3.其他：
  责任心强、有良好的合作精神和独立思考习惯，具备较强的抗压能力和团队沟通协调能力。
4.有互联网头部企业、国有大型商业银行、全国性股份制商业银行等金融科技相关经验优先，熟悉各类金融业务知识，具备核心、信贷、支付、电子银行等业务领域的测试经验优先。</t>
  </si>
  <si>
    <t>1.负责云计算平台IaaS层架构设计、落地。
2.从站点稳定性视角出发进行问题处置、平台保障、风险治理和工具建设等，解决云计算平台痛点问题。
3.持续完善云计算平台IaaS层的故障定位能力，构建面向故障定位的数据采集能力，不断提升采集数据的精度、时效与成本，为快速故障应急提供数据支撑。
4.SRE运维体系建设与优化，达成站点稳定性与SLA目标。
5.负责云计算平台线上生产变更管理、大规模故障容灾演练攻防。</t>
  </si>
  <si>
    <t>1.技术能力要求
  1) 熟练云计算相关的技术和概念，如虚拟化技术，熟悉vmware、KVM、Docker等虚拟化和容器技术的原理和应用；
  2) 熟练Linux操作系统的原理和使用，熟悉Linux的配置、系统指标、排错、优化和管理，熟练至少一种主流脚本语言（Python、Shell等）；
  3) 熟练云平台监控、Promethues、Zabbix等监控告警工具的配置和使用，能够对新增监控告警需求进行快速配置响应；
  4) 熟练块存储、文件存储和对象存储的架构、原理及使用，能够进行快速问题诊断，提出使用优化；
  5) 具有较大规模云平台交付经验，参与过云平台部署和扩容实际工作。
2.项目经历要求：
  具有阿里云、腾讯云、华为云、火山引擎、百度云等IaaS组件建设、运维项目经历。
3.有互联网头部企业、国有大型商业银行、全国性股份制商业银行等金融科技相关工作经验优先，有阿里云ACE证书、阿里云交付工程师证书、红帽RHCE证书、虚拟化VCAP证书优先。</t>
  </si>
  <si>
    <t>1.负责云计算平台PaaS层架构设计、落地。
2.从站点稳定性视角出发进行问题处置、平台保障、风险治理和工具建设等，解决云计算平台痛点问题。
3.对接开发科室，提供产品组件在使用上的技术支持，协调解决各类生产环境PaaS层问题。
4.持续完善云计算平台PaaS层的故障定位能力，构建面向故障定位的数据采集能力，不断提升采集数据的精度、时效与成本，为快速故障应急提供数据支撑。
5.SRE运维体系建设与优化，达成站点稳定性与SLA目标。</t>
  </si>
  <si>
    <t>1.技术能力要求
  1) 熟练云计算相关的技术和概念，如容器技术，熟悉Docker和K8s等虚拟化和容器技术的原理和应用；
  2) 熟练较好的的云计算架构设计能力，能够根据业务需求提供合理的云解决方案，具备较丰富的业务上云实战经验；
  3) 熟练Linux操作系统，熟悉Linux的配置、系统指标、排错、优化和管理；
  4) 熟练至少一种主流脚本语言（Python、Shell等）；
  5) 熟悉DevOps、SRE、云原生等技术理念，熟悉主流的云上PaaS产品体系，了解MQ、Redis等PaaS产品的常见高可用与灾备架构；
  6) 熟悉Spring Cloud等主流微服务技术架构，了解服务发现、配置中心、RPC等技术原理，有丰富的微服务部署运维经验，熟悉日志、指标、链路追踪等常用可观测技术手段。
2.项目经历要求：
  具有阿里云、腾讯云、华为云、火山引擎、百度云等PaaS组件建设、运维项目经历。
3.有互联网头部企业、国有大型商业银行、全国性股份制商业银行等金融科技相关工作经验优先，有阿里云ACE证书、红帽RHCE证书、K8S CKA证书优先。</t>
  </si>
  <si>
    <t>1.负责云计算平台DaaS产品的部署架构及容灾能力设计、落地。 
2.从站点稳定性视角出发进行问题处置、平台保障、风险治理和工具建设等，解决云计算平台DaaS痛点问题。
3.参与大数据平台的架构设计和优化，确保系统的稳定性和可靠性。
4.负责规划大数据平台的数据存储、处理和计算任务，保障数据的高效提取和分析。
5.参与大数据项目的技术选型、方案设计、建设落地和维护优化。
6.持续关注大数据领域的发展趋势和技术动态，不断优化和创新现有技术方案。
7.优化现有数据流程，提高数据处理效率和质量，为业务提效。</t>
  </si>
  <si>
    <t>1.技术能力要求：
 1）熟练大数据生态系统产品的架构、底层原理和技术细节，包括但不限于Hdfs、Yarn、Hbase、Kafka、Hive、Clickhouse；
 2）熟练Flink SQL、Flink DataStream运维、监控报警、性能调优的工作方法；
 3）熟练一门以上脚本语言(Shell/Perl/Python等)；
 4）熟悉Spark、flink等流式计算框架和相关的工作原理；
 5）熟悉Linux系统和网络的监控和排错方法；
 6）熟悉一门以上数据库SQL语言，如mysql/OceanBase等；
 7）了解海量数据统计方法和挖掘工具。
2.项目经历要求：
  具有阿里云、腾讯云、华为云、火山引擎、百度云等大数据产品建设、运维项目经历。
3.有互联网头部企业、国有大型商业银行、全国性股份制商业银行等金融科技相关工作经验优先，有阿里云ACE证书、HCIP-BigData证书、SAS-Base证书优先。</t>
  </si>
  <si>
    <t>1.负责云计算平台数据库架构设计、落地。
2.参与云计算平台数据库的监控和诊断体系建设，增强系统的可见性和问题诊断的效率。
3.分析监控和容量数据，基于分析结果提出流程和环境优化方案，发现并治理云上稳定性问题，提升服务稳定性。
4.参与自动化工具能力建设，提升问题发现、快速止血、运维巡检能力。
5.负责数据库的性能调优、故障诊断，指导开发人员编写高性能的SQL。
6.负责数据库运维标准化、规范化、确保数据库的安全性。</t>
  </si>
  <si>
    <t>1.技术能力要求：
 1) 熟练SQL语法，熟悉主流数据库高可用架构规划和日常运维、调优、排错工作；
 2) 熟练至少一种分布式数据库的运维工作(OceanBase、TDSQL、GoldenDB、TiDB等主流数据库)；
 3) 熟悉MySQL、Redis、PostgreSQL等开源数据库或云数据库的日常运维工作；
 4) 熟悉有一定脚本语言编程能力，熟悉至少一门脚本语言(Python、Shell、Perl)；
 5) 了解阿里云、腾讯云、华为云等主流云平台架构；
 6) 了解数据库设计和建模方法，能够根据业务需求设计合理的数据库结构。
2.项目经历要求：
  具有阿里云、腾讯云、华为云、火山引擎、百度云等大数据产品建设、运维项目经历。
3.有互联网头部企业、国有大型商业银行、全国性股份制商业银行等金融科技相关工作经验优先，有阿里云ACE证书、OCP证书、OBCP证书优先。</t>
  </si>
  <si>
    <t>1.参与我行数据中心网络架构规划设计，研究整体技术方案及可行性，并负责技术测试与验证。 
2.负责制订网络建设实施技术方案，并组织测试、实施，确保按时按质完成。 
3.负责我行网络的灾难预防与恢复工作，编写应急预案、应急演练方案，按演练计划开展网络应急演练。
4.执行网络运行维护计划，对网络进行巡检与维护，确保设备与线路正常运行。 
5.按计划执行制定网络变更优化方案，按要求执行变更工作。
6.负责网络监控体系的建设，运行事件分析、响应及处理。 
7.负责网络标准化及自动化运维建设。</t>
  </si>
  <si>
    <t>1.技术能力要求：
  1) 熟练TCP/IP协议栈或FC网络，熟悉VLAN、STP、RIP、OSPF、BGP、ISIS等常见路由交换协议，熟悉SRV6、VXLAN、SDN、openflow等技术；
  2) 熟练NAT、4层负载均衡等常见网络技术应用和实现；
  3) 熟练网络安全技术，如防火墙配置等；
  4) 熟练华为、新华三等国产厂家的路由器、交换机等常用网络设备的软件硬件配置及运维管理；
  5) 熟练网络监控工具和自动化运维方法，及熟练zabbix监控配置方法；
  6）熟悉python、shell等脚本语言；
  7) 熟悉金融行业网络安全标准和合规要求。
2.项目经历要求：
  具有金融或互联网行业大型数据中心网络及多中心骨干网络的规划、设计、建设及运维项目经历。
3.有互联网头部企业、国有大型商业银行、全国性股份制商业银行等金融科技相关经验优先，有CCIE、HCIE、H3CIE证书优先,有计算机相关领域软考中级及以上证书优先。</t>
  </si>
  <si>
    <t>1.承担应用系统运行维护工作，包括监控巡检、变更、应急处置，保障系统可用性、连续性，负责系统日常变更及健康度管理。
2.牵头应用系统异常、故障、性能等问题分析和处理，并提出优化方案。
3.利用大数据分析、机器学习等智能化运维手段和工具构建智能化运维体系，逐步提升运维智能化水平。
4.根据生产运行情况持续提升系统监控有效性，定期产出分析报告，持续优化工作流程、应急预案等工作机制。
5.参与应用运维有关流程策略制定，参与应用系统高可用架构设计和实施。
6.牵头运维平台及工具的规划、开发及维护。</t>
  </si>
  <si>
    <t>1.技术能力要求：
  1) 熟练银行主要应用系统的上线方案、变更发布和事件问题管理工作机制；                                                                                                                                       
  2) 熟练银行应用系统部署架构和可用性管理、连续性管理等维护方法，并参与过银行应用系统建设；
  3) 熟练Linux/Unix/国产操作系统、主流中间件、主流数据库；
  4) 熟练主流分布式微服务框架及技术,如：SpringBoot/SpringCloud/SofaStack等开源框架；
  5) 熟悉信息科技服务管理体系、智能运维理念；
  6) 熟悉kubernetes、容器技术、PaaS平台以及云计算等相关技术；  
  7) 熟悉Python/JAVA/C/C++等至少一种编程语言以及熟练相关工程实践；
  8) 熟悉银行应用系统的总体架构，银行系统应用软件的相关知识和原理；
  9) 熟悉数据中心运维工具使用，如利用Spark、Flink等技术对海量数据进行异常检测、故障预测、故障定位等。
2.业务能力要求：
  熟悉银行主要业务及操作规程。
3.具有良好的阅读理解能力，及时熟练各类系统的操作规程和使用说明；具备一定的英文读写能力，可以通过阅读英文技术文档解决工作中的问题；能对相关工作进行分析总结，并定期撰写各类运行情况报告，按需撰写生产事件报告。
4.有互联网头部企业、国有大型商业银行、全国性股份制商业银行等金融科技相关经验或具备银行重要应用系统维护经验者优先。</t>
  </si>
  <si>
    <t>1.负责雅安或泸州数据中心机房建设。负责机房规划、设计、施工、验收等全流程工作，负责机房方案技术设计、设备选型、施工配合、监督验收等工作。
2.负责雅安或泸州数据中心机房运行。负责机房投产后供电、暖通、智能化、环境监控、消防系统等的运行维护工作，负责管理7×24小时运维团队、设备维保团队，负责机房基础设施的环境管理、资产管理、容量管理、变更管理，排查并解决运行中的各类问题。
3.负责雅安或泸州数据中心机房体系管理；根据机房运行情况持续优化基础设施运维管理体系和技术方案，制定运维计划，负责灾难恢复管理，制定应急演练计划和方案，并定期组织应急演练。
4.为分中心和农商银行的机房建设、维护、租赁提供技术支持和培训。</t>
  </si>
  <si>
    <t>1.技术能力要求：
  具有数据中心机房基础设施供配电/暖通/智能化/消防系统的运维能力，了解机房主要基础设施设备的性能参数，至少具备以下四个专业中一个专业方向的能力要求：
  1) 熟悉电气系统架构和用电负荷容量计算，熟悉高压柴油发电机、变压器、不间断电源（UPS）、蓄电池、自动切换开关（ATS）、高低压配电柜、电力电缆、母线等设备的运行维护；
  2) 熟悉暖通系统架构和制冷量容量计算，熟悉冷水主机、空调、管路、阀门、加药、补水等设备的运行维护；
  3) 熟悉智能化各子系统的组成，熟悉视频监控、门禁、动力环境监控、电力环境监控、综合布线等系统的运行维护；
  4) 熟悉消防系统架构和灭火系统（水消/气消）动作机制及程序，熟悉极早期消防告警、新风、排风、灾后排烟排气等设备的运行维护。
3.业务能力要求：
  熟悉数据中心机房基础设施的总体架构、应急预案和处置流程、能耗分析和优化。
4.项目经历要求：
  具有数据中心机房建设或运维经验，至少参与过1个数据中心机房建设或运维工作。
5.有省级及以上金融行业（银行/保险/证券）数据中心机房、或互联网头部企业数据中心机房相关经验的优先，有特种工种上岗证（如高压/低压/暖通操作证）、项目管理类证书、消防相关证书、Uptime AOS证书、电气/暖通工程师认证、机电工程建造师证等相关证书的优先。</t>
  </si>
  <si>
    <t>1.负责跟进国内外网络和数据安全技术的发展动态，研究国内外最新安全漏洞、攻击方法，持续提升实战化的攻防对抗能力和数据安全管控能力。
2.负责跟进监管网络和数据安全要求，结合我行网络和数据安全管理要求，建设和维护网络和数据安全管理体系标准，定期开展内部检查审计，确保策略落地。
3.负责主动收集威胁情报或根据监管风险提示及时提示各种网络和数据安全风险，组织风险排查。
4.负责定期或按需组织网络和数据安全培训，提升全员网络和数据安全意识。
5.负责安全运营，制定网络和数据安全标准工作手册，完善各类安全事件应急预案，进行日常安全监测及应急响应。
6.建设维护网络和数据安全技术工具。</t>
  </si>
  <si>
    <t>1.技术能力要求：
  1) 熟练python等至少一种脚本语言；
  2) 熟练各类网络安全工具或数据安全工具的使用，包括漏洞扫描、流量分析、sql注入、端口扫描、web漏扫、数据防泄漏、数据库审计、数据生命周期安全管控工具等；
  3) 熟悉TCP、HTTP协议框架，具备JAVA等常见开发语言的代码审计能力，能针对具体的安全攻防场景编写相应的工具脚本；
  4) 熟悉安全攻击技术手段、ATT&amp;CK体系及业内常用的安全渗透测试工具，至少熟练横向突破、边界打点、建立隧道、免杀、权限维持、反溯源等其中一个领域，在相关漏洞平台和SRC提交过原创漏洞；
  5) 熟悉安全防御技术手段，具备安全对抗、应急响应相关技术知识，并能组织网络安全应急演练和实战攻防对抗。
2.业务能力要求：
  熟悉等保2.0、ISO 27001等安全标准、国内信息安全的法律法规以及银行业金融网络和数据安全各项监管要求。
3.项目经历要求：
  参与过国家级、省级实战攻防演练工作或者作为骨干角色参与过数据安全工具或服务类项目。
4.有互联网头部企业、国有大型商业银行、全国性股份制商业银行等金融科技相关经验，有CIPS、CISSP、CISA、信息安全工程师证书，在网鼎杯、强网杯、天府杯、数信杯等网络安全或数据安全类竞赛中取得过奖项者优先。</t>
  </si>
  <si>
    <t>1.负责根据监管及我行服务管理要求制定并维护运维服务体系规章制度，规划、设计生产变更控制策略，全局技术风险事项（重保风险防控统筹、连续性风险管理、故障标准制定维护等）,同时定期开展内部检查审计，确保策略落地。
2.负责变更发布管理，牵头制定发布变更窗口，组织变更评审，定期对变更进行回顾，识别变更存在的问题提出优化建议。
3.负责问题管理，定期组织召开问题回顾会，推动生产问题解决。
4.负责生产应急调度管理，制定应急流程，跟踪应急过程，并牵头生产事件报告。
5.负责IT连续性演练管理，牵头组织制定IT连续性计划，协调演练计划执行，定期收集更新系统应急预案，提高全局稳定性效率。
6.负责生产环境、准生产环境的IT资产配置审计，确保资产配置信息与CMDB的一致性。
7.负责根据监管要求或运维需求，建设并维护流程工具、监控工具、资产配置库工具、自动化工具、展现工具等运维工具。</t>
  </si>
  <si>
    <t>1.技术能力要求：
  1) 熟悉idea、PyCharm、eclipse等至少一种开发工具，熟悉git、npm包、svn等管理工具，能够使用liunx系统的常规命令；
  2) 具备以下开发能力中的一种：有后端开发经验，熟练Python/JAVA等至少一种主流编程语言，熟悉mysql/OB/巨杉/Redis/等至少一种关系型数据库应用，熟悉Redis/Mongodb等至少一种非关系型数据库，熟悉主流应用框架及技术，如Django/SpringBoot/SpringCloud/SofaStack/等主流开源框架；有移动端H5开发经验，熟悉理解Vue、React前端开发框架，有模块化、组件化的经验，熟练使用html5、CSS3、JavaScript(es5、es6)。
2.业务能力要求：
  熟悉ITIL、ISO20000等运维服务体系。
3.项目经历要求：
  参与过银行信息系统运行维护相关技术工具项目建设或者运维服务类项目，在项目承担骨干角色。
4.有互联网头部企业、国有大型商业银行、全国性股份制商业银行等运维工作相关经验，取得ITIL相关认证资质者，熟悉云平台技术以及主流运维监控、巡检、应急处置、灾备切换、腾讯蓝鲸平台等工具者优先。</t>
  </si>
  <si>
    <t>1.负责信息科技管理制度体系的制定、优化和管控，组织内部审计和定期培训，统筹信息科技总体工作计划、监督工作质效等。
2.负责研发领域生命周期的跟踪、监督、协调和质量管理工作及研发项目过程管理。
3.负责统筹开发测试环境规划、日常维护、问题协调解决等。
4.负责信息科技内部管理工具的需求、应用及优化更新等。</t>
  </si>
  <si>
    <t xml:space="preserve">1.技术能力要求： 
  1) 熟练软件工程的理论知识； 
  2) 熟练软件系统涉及的项目管理、配置管理、环境管理理论及方法； 
  3) 熟练项目管理工具、配置工具、开源组件工具，持续集成流水线工具等；
  4) 了解云计算相关的技术和概念，大数据生态系统的架构，机器学习、数据挖掘等主流技术。
2.业务能力要求： 
  了解银行各项业务知识。 
3.项目经历要求： 
  至少1个中型软件项目经理经验，或参与2个及以上大型软件项目并在项目中负责过项目管理、配置管理、环境管理等。 
4.其他： 
  具备较强的逻辑思维能力、文字表达能力、组织协调能力、谈判能力、抗压能力、风管管理和识别等综合能力。
5.有互联网头部企业、国有大型商业银行、全国性股份制商业银行等金融科技相关经验优先。 </t>
  </si>
  <si>
    <t>1.负责云平台整体架构及技术架构规划及建设。
2.负责云平台PaaS底座、单元化发布部署、云原生监控等技术组件产品管理及持续升级迭代工作。
3.负责云平台环境规划及建设、负责云平台开发测试环境日常变更、升级及问题处理工作。
4.负责为上云应用系统提供云原生技术支持，负责云原生技术标准规范的制定、更新及推广，进行应用系统规范落地情况检查及督导。
5.负责微服务框架、分布式事务、消息队列等PaaS平台产品组件源码级自主掌控。
6.负责语音语义、OCR、影像平台、认证平台等基础平台类型软件产品开发与维护工作。
7.负责全局序列、数据库访问、OSS访问等公共技术组件开发维护工作，负责云原生工艺工具的开发与维护。
8.负责相关系统上线推广技术保障和生产运维二线支持工作。
9.负责云平台新技术研究及应用。</t>
  </si>
  <si>
    <t>1.技术能力要求：
  1) 熟练Java、Python、GO等一种或几种编程语言，具备相关编程语言开发经验；
  2) 熟练分布式、云计算相关理论及架构设计知识；
  3) 熟练RPC、MQ、分布式事务、任务调度等微服务中间件技术，具备源码解读及问题分析解决能力，具备微服务中间件产品设计及关键代码编写能力；
  4) 熟悉Kubernetes、Docker容器等云原生技术体系相关知识；熟练Linux、Kubernetes、Docker常见命令操作；
  5) 了解PaaS平台组件，了解单元化、多活等分布式高可用架构；
  6) 具备分布式架构下分布式序列、数据访问、缓存等公共基础技术组件设计及关键代码开发能力。
2.业务能力要求：
  1) 了解银行相关业务；
  2) 有高度的责任心和良好的职业操守，具备工作归纳总结及汇报能力、自主学习能力；
  3) 具备团队沟通协调能力；
  4) 具备较强的方案设计文档编写能力；
  5) 具备较强的问题分析、定位、解决和总结复盘能力。
3.有互联网头部企业、国有大型商业银行、全国性股份制商业银行等金融科技相关经验优先，有本岗位行业认可证书优先，参与过云平台建设、维护、上云应用技术支持、云平台产品研发等项目，且担任重要岗位、承担重要工作者优先。</t>
  </si>
  <si>
    <t>1.负责分布式数据库整体架构规范、负责分布式数据库集群、租户及应用使用规划。
2.负责制定并维护SQL编码规范、分布式数据库使用规范等技术标准规范。
3.负责分布式数据库分库分表设计、逻辑和物理模型设计等技术支持工作。
4.负责分布式数据库开发技术支持，协助完成问题分析及解决。
5.负责分布式数据库规范检查及问题整改跟踪。
6.负责相关系统上线推广技术保障和生产运维二线支持工作。
7.负责分布式数据库相关产品组件管理及更新迭代工作。</t>
  </si>
  <si>
    <t>1.技术能力要求：
  1) 熟练Java、Python、GO等一种或几种编程语言，具备相关编程语言开发经验；
  2) 熟练分布式、云计算相关理论及架构设计知识；
  3) 熟练Linux常见命令操作，熟练SQL技术；
  4) 熟悉分布式数据库架构原理，了解常见分布式数据库架构设计；
  5) 具备分布式数据库设计及常见问题分析解决能力。
2.业务能力要求：
  1) 了解银行相关业务；
  2) 有高度的责任心和良好的职业操守，具备工作归纳总结及汇报能力、自主学习能力；
  3) 具备团队沟通协调能力；
  4) 具备较强的方案设计文档编写能力；
  5) 具备较强的问题分析、定位、解决和总结复盘能力。 
3.有互联网头部企业、国有大型商业银行、全国性股份制商业银行等金融科技相关经验优先，有本岗位行业认可证书优先，参与过云平台建设、维护、上云应用技术支持、云平台产品研发等项目，且担任重要岗位、承担重要工作者优先。</t>
  </si>
  <si>
    <t>1.负责制定数据治理制度及流程。
2.负责基础数据标准、业务术语、数据元标准、参考数据和主数据标准的制定和管控。
3.统筹数据质量管理策略制定、检核规则制定及数据质量问题管理。
4.牵头数据专项治理技术工作。
5.管理监管评级问题库，进行问题整改过程监控；参与过程改进，提出过程改进意见，以达到研发体系和服务体系的持续优化。
6.负责数据治理相关报告编写。
7.负责牵头制定和维护数据架构、全行数据类系统的应用架构、数据技术架构的整体规划。
8.负责企业级数据模型的设计与维护，企业级元数据管理。
9.参与数据类软件产品重要技术工程环节的技术评审及控制，把控核心技术方案。
10.对技术委员会后续事项和各系统架构标准不符合项进行督导整改。
11.负责牵头数据类系统日常任务解决方案分析，参与项目方案分析与设计。
12.负责牵头年度提案中数据类系统的需求技术可行性分析。
13.牵头对新技术、新产品、新平台和新框架进行前瞻性研究和论证，适时转化为生产力。
14.负责统筹制定、维护数据技术标准和规范。
15.对数据技术标准和其它架构标准级成果进行培训宣贯。
16.牵头组织数据技术标准的对标检查，建立检查问题库。
17.配合全行数据生命周期管理要求，识别和纠正各系统内和系统间的数据架构问题，并提出整改意见。</t>
  </si>
  <si>
    <t>1.技术能力要求：
  1) 熟练使用数据库表模型建模工具，熟悉企业级数据建模体系；
  2) 熟练SQL开发及性能优化，熟悉Java、Shell、Python等开发语言中的一种；
  3) 熟练一门以上脚本语言(Shell/Perl/Python等)；
  4) 熟练标准SQL语句的编写与优化；
  5) 熟悉架构规划相关知识体系（TOGAF等）并能用相关软件进行架构规划描述；
  6) 熟悉大数据相关基础理论和系统架构；
  7) 熟悉机器学习、深度学习、大模型等数据智能领域知识；
  8) 熟悉分布式开发技术；
  9) 熟悉数据管理相关知识体系（包括DAMA、DCMM等）。
2.业务能力要求：
  1) 熟练金融行业各项业务知识；
  2) 熟练监管相关数据管理制度办法。
3.项目经历要求：
  1) 3年及以上企业级数据架构管理经验或3年及以上企业级数据治理经验；
  2) 2个及以上企业级数据平台项目或1个及以上企业级数据治理项目实施经验。
4.其他：
  具备优秀的数据架构专业文档书写能力和团队沟通协调能力，踏实肯干，积极主动，抗压能力强。
5.有互联网头部企业、国有大型商业银行、全国性股份制商业银行等金融科技数据架构管理或数据治理相关经验优先，有TOGAF、CDGA、CDGP、CDMP、CDP证书优先，具有springboot、springcloud或SOFAboot应用开发经验优先。</t>
  </si>
  <si>
    <t>1.负责技术架构（机房基础设施及计算、存储、网络）规划，研究技术路线方向，审核项目技术方案，确保架构演进符合数字化转型规划战略目标。
2.负责技术架构相关标准规范体系建设，组织标准规范发布及修订、培训宣传、执行检查及审核等工作。
3.负责技术架构相关技术组件的准入、使用及退出管理，提出技术组件更新优化建议，对技术架构管控工作进行持续改进。
4.参与新技术的测试与验证、投产改造，确保技术架构的成熟稳定自主可控，控制技术架构复杂度，实现相关规划在信息系统建设过程中有效落地，推动技术创新和业务发展。</t>
  </si>
  <si>
    <t>1.技术能力要求：
  1) 具备技术架构规划方法、技术架构相关知识（包括但不限于机房基础设施、服务器、操作系统、数据库、中间件、存储、网络、虚拟化、分布式、云计算、容灾等）；
  2) 对新技术趋势有敏锐的洞察力，能根据业务要求针对不同类型的计算、存储、网络等产品进行架构选型策略设计；
  3) 对技术架构标准规范体系建设有深刻的理解，对技术标准规范在工作流程中的嵌入、在各类产品和工具中的固化有丰富的实践经验；
  4) 能够制定技术架构的技术路线规划，识别规划方案对应的各类技术风险；
  5) 能够协调解决信息系统建设过程中的架构问题，确保项目高效实施。
2.业务能力要求：
  熟悉银行主要业务，熟悉银行业技术架构领域各类标准规范。
3.其他：
  责任心强、有良好的合作精神和独立思考习惯，具备较强的架构设计文档编写能力，具备较强的抗压能力和团队沟通协调能力。
4.有互联网头部企业、国有大型商业银行、全国性股份制商业银行等金融科技相关经验优先；具备参与大中型信息系统架构规划经验优先，具备优秀的架构规划及架构资产管理能力优先。</t>
  </si>
  <si>
    <t>1.负责安全架构的持续优化与更新，管理技术风险，依据信息安全战略，研究安全技术路线，根据业务、技术变革以及安全威胁演变情况，适时调整架构设计，引入新的安全理念和技术手段。
2.负责安全架构相关标准规范体系建设，组织标准规范发布及修订、培训宣传、执行检查及审核等工作。
3.参与公司重大项目的安全架构设计评审工作，从合规性、安全性、可靠性、可扩展性等多维度对项目安全方案进行审核，提出专业意见和改进建议，保障项目安全质量。
4.调研、评估各类安全技术和产品在应用场景下的适用性，参与安全解决方案和相关产品的采购需求，确保所选技术和产品能满足安全需要。</t>
  </si>
  <si>
    <t>1.技术能力要求：
  1) 熟练Java、Python、GO等一种或几种编程语言；
  2) 熟练分布式、云平台相关安全理论及架构设计知识；
  3）具备安全架构规划方法、安全架构相关知识，熟悉网络安全技术、数据安全技术、应用安全技术；
  4) 对新技术趋势有敏锐的洞察力，能够优化安全架构的技术路线规划，适时调整安全架构设计；
  5) 能够协调解决项目建设过程中的安全架构问题，确保项目高效实施；
  6) 对安全架构标准规范体系建设有深刻的理解，对标准规范的发布及修订、培训宣传、执行检查及审核有丰富的实践经验。
2.业务能力要求：
  熟悉银行主要业务，熟悉等保2.0、ISO 27001等安全标准、国内信息安全的法律法规以及银行业金融安全各项监管要求和标准规范。
3.有互联网头部企业、国有大型商业银行、全国性股份制商业银行等金融科技相关经验优先，有CISSP、CISA、CISP、CCSP等证书优先，具备参与大中型信息系统建设项目安全架构设计经验优先，具备优秀的安全架构规划能力优先。</t>
  </si>
  <si>
    <t>1.负责制定与分解信息科技年度工作目标、工作计划。
2.负责组织编制信息科技部管理体系、制度体系、流程体系。
3.负责编制信息科技部及市州科技条线考核体系，组织开展考核工作。
4.负责组织召开信息科技管理委员会、总经理办公会等组织级重要会议。
5.负责开展督办工作，确保行党委、行领导、信息科技部党委决策部署得到有效落实。
6.负责拟写信息科技高管履职报告、监管报告、年度总结、专项报告等工作总结。
7.负责组织拟写全系统信息科技条线工作要点等重要工作。
8.负责和人民银行、金融监督管理局等外部重要单位的沟通联系，组织完成报送监管的各项材料。</t>
  </si>
  <si>
    <t>1.技术能力要求：
  1) 熟悉金融业务法律法规以及国家金融政策、监管政策等要求；
  2）了解大数据、人工智能、云计算等技术；
  3）具备信息科技管理能力，可以做好项目和重要任务研发、测试、上线投产等管理工作。
2.业务能力要求：
  1) 熟悉金融业务知识；
  2) 熟悉数字化转型知识；
  3) 了解项目管理、运维管理、测试管理等流程。
3.项目经历要求：
  1）至少参加3个以上银行大中型项目系统建设工作；
  2）至少有三年以上的银行业综合管理、重要工作总结或报告编写经验。
4.其他：
  1）具备较强文字写作能力；
  2）具备较强的逻辑思维能力、组织协调能力、沟通表达能力、抗压能力等综合能力；
  3）有较强的责任心。
5.有互联网头部企业、国有大型商业银行、全国性股份制商业银行等金融科技相关经验优先，有经济师、信息系统项目管理师、PMP认证证书优先。</t>
  </si>
  <si>
    <t>1.技术能力要求：
  1) 熟悉软件工程的理论知识，需求分析和需求管理的相关流程；
  2) 熟练使用统一建模语言的类图、状态图或活动图来表达需求。
2.业务能力要求：
  1) 熟悉各类金融业务知识，擅长负债业务、资产业务、中间业务中至少一类金融业务需求分析，熟悉该类金融业务监管要求、行业趋势和风险管理流程，对信息系统业务架构有一定的了解；
  2) 熟悉软件产品的行业应用；
  3) 熟悉银行业务产品设计及迭代流程。
3.项目经历要求：
  至少3个以上系统的银行行业需求分析、系统建设与维护经验。
4.有互联网头部企业、全国性股份制商业银行等金融科技相关经验优先，有CPRE（国际需求专业认证）认证证书优先。
5.其他：
  具备较强的逻辑思维能力、文字表达能力、组织协调能力、项目管理能力、谈判能力、抗压能力等综合能力。</t>
  </si>
  <si>
    <t>1.技术能力要求：
  1) 精通机器学习、深度学习和大模型的模型开发、验证和部署流程，精通机器学习、深度学习或增强学习算法原理及应用，具备CV、搜索、推荐系统实际研发经验；
  2) 精通自然语言处理模型开发、验证和部署流程，了解NLP模型及应用的最新进展；
  3) 熟悉主流的预训练模型，负责过（文本分类/实体识别/语义匹配/关系抽取等）其中任一方向的算法模型开发并有实际业务落地经历。
2.业务能力要求：
  1) 精通商业银行零售、非零售等业务风险计量模型设计、开发、验证等流程；
  2) 熟悉巴塞尔内部评级理论知识，熟悉商业银行信贷业务基本流程和相关监管政策；
  3) 熟悉商业银行风控、营销、运营管理类相关模型开发或风险管理策略经验，深刻理解风控、营销、运营管理类模型应用的业务场景。
3.项目经历要求：
  主导完成2个及以上大中型数据类项目需求分析、架构设计及开发实施经验。
4.有互联网头部企业、全国性股份制商业银行等金融科技相关经验优先，持有CFA证书或FRM证书优先。
5.其他：
  具备优秀的数据分析专业文档书写能力和团队沟通协调能力，踏实肯干，积极主动，抗压能力强。</t>
  </si>
  <si>
    <t>需求科室</t>
  </si>
  <si>
    <t>备注</t>
  </si>
  <si>
    <t>1.负责进行业务需求相关体系的构建、实施、培训与维护。
2.负责业务需求受理，完成业务需求合规性、完整性审查。
3.负责软件需求的分析和编写，管理业务需求的实现过程，需求变更管理和需求追踪。
4.负责已投产系统生产运行过程中所涉及问题的业务规则分析和确认。
5.负责收集业务需求过程中的问题及意见，并持续优化。
6.负责面客产品的UI/UE设计工作（包括Web、IOS、Android、微信小程序端、H5等）。</t>
  </si>
  <si>
    <t>中级人才3</t>
  </si>
  <si>
    <t>1.技术能力要求：
  1) 精通JAVA语言编程；
  2) 熟悉OceanBase等分布式数据库；
  3) 掌握分布式微服务架构开发能力等，熟悉分布式开发技术；
  4) 具有springboot、SOFAboot应用开发经验或熟悉主流实时计算和离线计算组件的开发和使用，比如kafka、MapReduce、hive、flink等。
2.业务能力要求：
  熟悉银行存款或信用卡业务。
3.项目经历要求：
  参与1个及以上银行大中型项目开发实施经验。
4.有互联网头部企业、全国性股份制商业银行等金融科技相关经验优先。
5.其他：
  具备优秀的产品文档书写能力和团队沟通协调能力，踏实肯干，积极主动，抗压能力强。</t>
  </si>
  <si>
    <t>中级人才1高级人才1</t>
  </si>
  <si>
    <t>1.技术能力要求：
  1) 精通Unix下JAVA语言编程，熟悉Tomcat、Weblogic等主流中间件的使用；
  2) 熟悉ORACLE、DB2、MYSQL等关系型系统数据和OceanBase、巨杉等分布式数据库；
  3) 掌握分布式微服务架构开发能力等，熟悉分布式开发技术，具有springboot、springcloud或SOFAboot应用开发经验；
  4) 熟悉Vue、React、jQuery等主流框架的一种或多种。
  5) 有国产操作系统研发经验者优先考虑。
2.业务能力要求：
  熟练掌握信贷/营销/综合办公/财务管理/移动应用/中间业务等至少一种银行相关业务。
3.项目经历要求：
  参与1个及以上银行大中型项目开发实施经验。
4.有互联网头部企业、全国性股份制商业银行等金融科技相关经验优先，有银行从业资格证书、信息系统项目管理师等本岗位行业认可证书的优先。
5.其他：
  具备优秀的产品文档书写能力和团队沟通协调能力，踏实肯干，积极主动，抗压能力强。</t>
  </si>
  <si>
    <t>低级人才2中级人才2</t>
  </si>
  <si>
    <t>软件开发岗
（网银前端方向）</t>
  </si>
  <si>
    <t>1.全日制本科学历6年（含）至13年或研究生及以上学历3年（含）至9年信息科技工作经验。
2.技术能力要求：
  1) 熟练掌握Web开发技术，如javascript\html\css；
  2) 熟悉http、TCP/IP协议，了解浏览器工作原理；
  3) 熟悉目前主流的JS框架，如：Angular、VUE、React等；
  4) 有客户端开发经验，了解客户端开发全流程者优先。
3.业务能力要求：
  有金融行业相关开发经验优先。
4.项目经历要求：
  参与1个及以上银行大中型项目开发实施经验。
5.有互联网头部企业、全国性股份制商业银行等金融科技相关经验优先。</t>
  </si>
  <si>
    <t>中级人才1</t>
  </si>
  <si>
    <t>软件开发岗
（统一支付方向）</t>
  </si>
  <si>
    <t>1.技术能力要求：
  1) 支付业务系统设计/开发工作经验，熟悉应用和数据高可用解决方案以及支付业务一致性解决方案； 
  2) java基础扎实，熟练掌握并发编程、网络编程等相关知识；
  3) 熟悉ORACLE、DB2、MYSQL、OceanBase、GoldenDB、TDSQL等关系型数据库；
  4) 熟悉IBMMQ、KafkaMQ、RocketMQ等主流消息中间件的使用；
  5) 熟悉宝兰德、Weblogic、Nginx等主流WEB服务器的使用；
  6) 熟悉Linux命令、熟练Shell脚本编程优先。
2.业务能力要求：
  1) 熟悉银行业支付业务，包括大小额、农信银、银联等；
  2) 熟悉三方支付业务，包括财付通、支付宝等。
3.项目经历要求：
  参与1个及以上银行大中型项目开发实施经验。
4.有互联网头部企业、全国性股份制商业银行等金融科技相关经验优先。</t>
  </si>
  <si>
    <t>软件开发岗
（互联网支付方向）</t>
  </si>
  <si>
    <t>1.技术能力要求：
  1) 至少8年以上的开发和设计经验，Java基础扎实，熟悉IO、多线程等核心技术，具备深入的JVM原理和调优经验；
  2) 对Java常用开发框架（如SpringBoot、Spring MVC、MyBatis）有深入理解，并能熟练应用其工作原理。
2.业务能力要求：
  在银行收单、支付、对账、清结算等业务领域具有专家水平，熟悉银联二维码、银联AT、银联全渠道、银联CUPS、网联等业务场景。
3.项目经历要求： 
  参与1个及以上银行大中型项目开发实施经验，具有3年以上银行收单系统管理经验, 熟悉需求、设计、开发、测试、投产和生产支持的全流程。
4.有互联网头部企业、全国性股份制商业银行等金融科技相关经验优先。</t>
  </si>
  <si>
    <t>数据平台岗</t>
  </si>
  <si>
    <t>1.负责基于企业级湖仓一体、流批融合技术架构路线，进行企业级数据湖、数据仓库和面向业务的领域数据集市、指标标签的设计和开发工作。
2.负责数据中台数据资源管理和数据运营工作。
3.负责数据中台制度、规范、流程制定等工作。
4.负责数据中台数据基础平台的功能验证和管理等工作。
5.负责数据中台质量管理和配置管理等工作。</t>
  </si>
  <si>
    <t>1.技术能力要求：
  1) 熟悉大数据相关组件（HDFS/HBase/Hive/Spark/Kafka/Flink/ElasticSearch/Hudi/MPP数据库等）基础理论和系统架构；
  2) 熟悉数据湖/离线数仓/实时数仓/主题数据集市/数据服务/指标标签/平台工具的设计与开发；
  3) 熟练掌握SQL开发及性能优化，熟悉Java、Shell、Python等开发语言中的一种；
  4) 熟悉分布式开发技术，具有springboot、springcloud或SOFAboot应用开发经验优先。
3.业务能力要求：
  熟练掌握存款、贷款、理财、票据等各项业务知识优先。
4.项目经历要求：
  1) 2年及以上数据平台相关工作经验。 
  2) 2个及以上大中型数据类项目需求分析、架构设计及开发实施经验。
5.有互联网头部企业、全国性股份制商业银行等金融科技相关经验优先，有中级及以上软考证书优先。</t>
  </si>
  <si>
    <t>数据分析岗</t>
  </si>
  <si>
    <t>高级人才1</t>
  </si>
  <si>
    <t>1.负责银行业核心、信贷、支付、电子银行等银行业务系统的功能测试、性能测试、云平台测试等工作，包括测试分析、测试设计、测试计划及测试实施等测试活动。
2.参与项目的测试策划及设计，负责过程中的测试管理及实施工作、质量把关，能预先评估项目风险，确保测试活动的顺利开展。
3.能够灵活运用自动化测试、白盒测试等多种测试技术手段解决测试工作中遇到的问题，保障系统质量，提高测试效率。
4.负责测试技术创新实践，能够结合测试领域发展趋势及能力建设需要，进行技术预研及提升。
5.参与测试工具平台建设工作，包括规划、研发、落地、维护等。</t>
  </si>
  <si>
    <t>1.技术能力要求：
  1) 熟悉一种以上编程语言（java、C/C++等），熟悉一种以上脚本语言（python、shell、perl等）；
  2) 具备一项或多项技术测试知识储备及深刻理解、实践经验（分布式、性能、可靠性、稳定性、容灾测试，数据测试或安全测试、自动化测试等），能针对不同类型产品进行不同策略的测试设计；
  3) 熟悉主流的性能测试工具，具备常用协议脚本编写能力；
  4) 熟悉Linux系统。熟悉一种以上数据库产品（如MySQL、Oracle、Oceanbase等），具备良好的SQL经验及基本的SQL性能优化经验；
  5) 熟悉分布式微服务技术测试，具备金融业务技术测试经验者优先。
2.业务能力要求：
  熟悉各类金融业务知识、擅长核心、信贷、支付、电子银行等业务领域的需求测试能力者优先。
3.项目经历要求：
  具备参与大中型信息系统建设项目实施经验优先，具备成熟测试工具平台规划和建设能力优先。
4.有互联网头部企业、全国性股份制商业银行等金融科技相关经验优先。
5.其他：
  责任心强、有良好的合作精神和独立思考习惯，具备较强的抗压能力和团队沟通协调能力。</t>
  </si>
  <si>
    <t>云平台维护岗</t>
  </si>
  <si>
    <t>1.负责云计算平台架构设计、落地。
2.从站点稳定性视角出发进行问题处置、平台保障、风险治理和工具建设等，解决云计算平台痛点问题。
3.对接开发科室，提供产品组件在使用上的技术支持，协调解决各类生产环境IaaS、PaaS层问题。
4.持续完善云计算平台IaaS、PaaS层的故障定位能力，构建面向故障定位的数据采集能力，不断提升采集数据的精度、时效与成本，为快速故障应急提供数据支撑。
5.SRE运维体系建设与优化，达成站点稳定性与SLA目标。
6.负责云计算平台线上生产变更管理、大规模故障容灾演练攻防。
7.资源成本优化与运维效能提升。</t>
  </si>
  <si>
    <t>1.技术能力要求
  1) 精通云计算相关的技术和概念，如虚拟化、容器技术，熟悉vmware、KVM、Docker和K8s等虚拟化和容器技术的原理和应用；
  2) 具备较好的的云计算架构设计能力，能够根据业务需求提供合理的云解决方案，具备较丰富的业务上云实战经验；
  3) 精通Linux操作系统，熟悉Linux的配置、系统指标、排错、优化和管理。精通至少一种主流脚本语言（Python、Shell等）；
  4) 精通块存储、文件存储和对象存储的架构及原理，能够进行快速问题诊断，提出使用优化；
  5) 精通云上虚拟网络，熟悉TCP/IP、HTTP、HTTPS、负载均衡原理，熟悉负载均衡设备配置和维护，能够独立完成日常维护及排障工作；
  6) 了解DevOps、SRE、云原生等技术理念，熟悉主流的云上PaaS产品体系，了解MQ、Redis等PaaS产品的常见高可用与灾备架构；
  7) 熟悉Spring Cloud等主流微服务技术架构，了解服务发现、配置中心、RPC等技术原理，有丰富的微服务部署运维经验，熟悉日志、指标、链路追踪等常用可观测技术手段；
  8) 具有较大规模云平台交付能力，参与云平台部署和扩容实际工作。
需满足以上要求的5项。
2.项目经历要求：
  具有阿里云、腾讯云、华为云、火山引擎、百度云等IaaS、PaaS组件建设、开发、运维项目经历。
3.有互联网头部企业、全国性股份制商业银行等金融科技相关工作经验优先，有阿里云ACE证书、阿里云交付工程师证书、红帽RHCE证书、虚拟化VCAP证书、K8S CKA证书优先。</t>
  </si>
  <si>
    <t>大数据平台开发及运维岗（运维领域）</t>
  </si>
  <si>
    <t>1.负责云计算平台DaaS产品的部署架构及容灾能力设计、落地。 
2.从站点稳定性视角出发进行问题处置、平台保障、风险治理和工具建设等，解决云计算平台DaaS痛点问题。
3.参与大数据平台的架构设计和优化，确保系统的稳定性和可靠性。
4.负责规划大数据平台的数据存储、处理和计算任务，保障数据的高效提取和分析
5.参与大数据项目的技术选型、方案设计、建设落地和维护优化。
6.持续关注大数据领域的发展趋势和技术动态，不断优化和创新现有技术方案。
7.优化现有数据流程，提高数据处理效率和质量，为业务提效。</t>
  </si>
  <si>
    <t>1.技术能力要求：
  1) 精通大数据生态系统的架构、底层原理和技术细节，包括但不限于Hdfs、Yarn、Hbase、Kafka、Hive、 Clickhouse；
  2) 精通Spark、flink等流式计算框架和相关的工作原理，具备性能优化和故障处理的能力；
  3) 精通掌握k8s的自定义监控配置和性能调优的方法；
  4) 对大数据产品问题有清晰排查思路，具备快速定位问题和解决问题的能力；
  5) 精通一门以上脚本语言(Shell/Perl/Python等)；
  6) 精通一门以上数据库SQL语言，如mysql/OceanBase等；
  7) 精通海量数据统计方法和挖掘工具。
2.项目经历要求：
  具有阿里云、腾讯云、华为云、火山引擎、百度云等大数据组件建设、开发、运维项目经历。
3.有互联网头部企业、全国性股份制商业银行等金融科技相关工作经验优先，有阿里云ACE证书、K8S CKS证书、HCIE-BigData证书、SAS-Advanced证书优先。</t>
  </si>
  <si>
    <t xml:space="preserve">1.参与我行数据中心网络架构规划设计，研究整体技术方案、可行性，并负责技术测试与验证。 
2.负责制订网络建设实施技术方案，并组织测试、实施，确保按时按质完成。 
3.负责我社网络的灾难预防与恢复工作，编写应急预案、应急演练方案，按演练计划开展网络应急演练。
4.执行网络运行维护计划，对网络进行巡检与维护，确保设备与线路正常运行。 
5.按计划执行制定网络变更优化方案，按要求执行变更工作。
6.负责网络监控体系的建设，运行事件分析、响应及处理。 
7.负责网络标准化及自动化运维建设。 </t>
  </si>
  <si>
    <t xml:space="preserve">1.技术能力要求：
  1) 精通TCP/IP协议栈，熟悉VLAN、STP、RIP、OSPF、BGP、ISIS等常见路由交换协议，熟悉SRV6、VXLAN、SDN、openflow等技术；
  2) 精通NAT、4层负载均衡等常见网络技术应用和实现；
  3) 精通网络安全技术，如防火墙配置、入侵检测、加密技术等；
  4) 精通华为、新华三等国产厂家的路由器、交换机、防火墙、VPN等常用网络设备的软件硬件配置及运维管理；
  5) 精通网络监控工具和自动化运维方法；
  6) 精通金融行业网络安全标准和合规要求。
2.项目经历要求：
  具有金融或互联网行业大型数据中心网络及多中心骨干网络的规划、设计、建设及运维项目经历。
3.有互联网头部企业、全国性股份制商业银行等金融科技相关经验优先，有CCIE、HCIE、H3CIE证书优先。
</t>
  </si>
  <si>
    <t>1.技术能力要求：
  1) 熟悉信息科技服务管理体系，具备银行重要应用系统维护经验优先；
  2) 熟悉kubernetes、容器技术、PAAS平台以及云计算等相关技术；
  3) 熟悉银行主要应用系统的上线方案、变更发布和事件问题管理工作机制；                                                                                                                                       
  4）熟悉银行应用系统部署架构和可用性管理、连续性管理等维护方法，并参与过银行应用系统建设；
  5) 掌握Linux/Unix/国产操作系统系统、主流中间件、主流数据库；
  6) 熟悉智能运维理念，熟悉Python/JAVA/C/C++等至少一种编程语言以及掌握相关工程实践，熟悉掌握主流分布式微服务框架及技术,如：SpringBoot/SpringCloud/SofaStack等开源框架；                                                                                                                                       
  7) 了解银行应用系统的总体架构，银行系统应用软件的相关知识和原理；                                                            
  8) 有数据中心运维工具开发经验，如利用Spark、Flink等技术对海量数据进行异常检测、故障预测、故障定位等。
2.业务能力要求：
  熟悉银行主要业务及操作规程。
3.有互联网头部企业、全国性股份制商业银行等金融科技相关经验优先。
4.其他：
  具有良好的阅读理解能力，及时掌握各类系统的操作规程和使用说明；具备一定的英文读写能力，可以通过阅读英文技术文档解决工作中的问题；能对相关工作进行分析总结，并定期撰写各类运行情况报告，按需撰写生产事件报告。</t>
  </si>
  <si>
    <t>中级人才3高级人才1</t>
  </si>
  <si>
    <t>黄舣
数据中心</t>
  </si>
  <si>
    <t>工程
维护与安全管理岗</t>
  </si>
  <si>
    <t>1.负责管理黄舣数据中心配电设施、机电设备、智能化、通讯等系统或设备运行维护、升级更新，组织协调设备设施选型、采购和安装等工作。
2.负责黄舣数据中心园区改造维护等工程的规划和实施工作。
3.组织黄舣数据中心园区工程项目验收工作，确保工程质量按要求标准交付。
4.建立并维护黄舣数据中心园区安全策略、安全培训与宣传。
5.负责黄舣数据中心园区人员、财产和场所的安全管理。
6.制定和演练应急响应计划，应对突发安全事件，跟踪和监督黄舣数据中心园区安全问题和事件，及时报告处置。</t>
  </si>
  <si>
    <t xml:space="preserve">1.技术能力要求：
  1) 熟悉园区供配电、暖通、弱电、消防、电梯等系统及设备的工作原理及使用方法，熟悉园区各系统及设备的运行、维护及保养规程；
  2) 了解园区系统及设施设备的安全运行规范。
2.业务能力要求：
  1) 具备高度的责任心、良好的职业操守和团队合作精神；
  2) 具备良好的组织协调能力、工作执行力和现场处置能力；
  3) 熟悉园区运行管理的相关法律法规、运行管理制度办法及安全生产规范等；
  4) 了解工程项目建设、设备更新工作流程，能组织开展成本编制、招标采购、合同拟定、履约监督等工作的执行；
  5) 能制定和实施运行管理制度，开展风险评估并制定安全管理制度和应急预案；
  6) 能制定和执行园区安全措施，确保园区安全运行。
3.项目经历要求：
  1) 具有园区（或单位、厂区等）、数据机房等设备维护管理、系统集成等工作经验；
  2) 参与工程项目建设管理且具有电气、暖通、智能化、消防等相关系统建设经验；
  3) 具有园区（或单位、厂区等）、数据机房、工程建设项目安全管理工作经验；
  有上述项目经历之一者优先。
4.有注册安全工程师、网络安全工程师、网络工程师、消防工程师、电气工程师、建造师（机电或通信与广电专业）、造价工程师（安装工程）等职称或资格证书者优先。
5.其他：
  电气、暖通、机电、通讯、计算机网络等专业优先。
</t>
  </si>
  <si>
    <t>初级人才1</t>
  </si>
  <si>
    <t>1.负责跟进国内外网络安全技术的发展动态，研究国内外最新安全漏洞、攻击方法，持续提升实战化的攻防对抗能力。
2.负责跟进监管网络安全要求，结合四川农商银行网络安全管理要求，建设和维护网络安全管理体系标准，定期开展内部检查审计，确保策略落地。
3.负责主动收集威胁情报或根据监管风险提示及时提示各种网络安全风险，组织风险排查。
4.负责定期或按需组织网络安全培训，提升全员网络安全意识。
5.负责安全运营，制定网络安全标准工作手册，完善各类安全事件应急预案，进行日常安全监测及应急响应。
6.建设维护网络安全技术工具。</t>
  </si>
  <si>
    <t>1.技术能力要求：
  1) 熟练掌握python等脚本语言至少一种；
  2) 熟悉TCP、HTTP协议框架，具备JAVA等常见开发语言的代码审计能力，能针对具体的安全攻防场景编写相应的工具脚本；
  3) 熟悉安全攻击技术手段、ATT&amp;CK体系及业内常用的安全渗透测试工具，至少精通横向突破、边界打点、建立隧道、免杀、权限维持、反溯源等其中一个领域；
  4) 熟悉安全防御技术手段，具备安全对抗、应急响应相关技术知识，并能组织网络安全应急演练和实战攻防对抗；
  5) 熟练掌握各类信息安全工具的使用，包括漏洞扫描、流量分析、sql注入、端口扫描、web漏扫等，在相关漏洞平台和SRC提交过原创漏洞。
2.业务能力要求：
  熟悉等保2.0、ISO 27001等安全标准、国内信息安全的法律法规以及银行业金融网络安全各项监管要求。
3.项目经历要求：
  参与过国家级、省级实战攻防演练工作。
4.有互联网头部企业、全国性股份制商业银行等金融科技相关经验优先，有CIPS、CISSP、CISA、信息安全工程师证书优先，在网鼎杯、强网杯、天府杯等CTF类竞赛中取得过名次者优先。</t>
  </si>
  <si>
    <t>负责云平台及基础平台应用开发维护与支持等相关工作，主要包括：
1.负责云平台PaaS技术组件维护及迭代升级，实现关键核心PaaS技术组件的源码级自主掌控。
2.负责应用上云技术支持及云原生技术标准规范维护和推广。
3.负责云原生工艺工具的开发与维护。负责云平台新技术研究及应用。
4.负责基础技术中台重要组件及系统的开发与维护。
5.负责相关系统上线推广技术保障和生产运维二线支持工作。
6.负责分布式数据库规划管理及技术支持。</t>
  </si>
  <si>
    <t>1.技术能力要求：
  1) 熟练掌握Java、Python、GO等编程语言的一种或几种，具备相关编程语言开发经验；
  2) 掌握分布式、云计算相关理论及架构设计知识；
  3) 熟悉Kubernetes、Docker容器等云原生技术体系相关知识；
  4) 熟练掌握RPC、MQ、分布式事务、任务调度等微服务中间件技术，具备源码解读及问题分析解决能力，具备微服务中间件产品设计及关键代码编写能力，或者熟练掌握分布式数据库关键设计知识，具备分布式数据库维护管理及疑难问题分析处理能力，具备源码解读能力。
  5) 具备分布式架构下公共基础技术组件设计及关键代码开发能力。
2.业务能力要求：
  1) 熟悉银行相关业务；
  2) 有高度的责任心和良好的职业操守，具备工作归纳总结及汇报能力、自主学习能力；
  3) 具备团队沟通协调能力；
  4) 具备较强的方案设计文档编写能力；
  5) 具备较强的问题分析、定位、解决和总结复盘能力。
3.项目经历要求：
  参与过云平台建设、维护、上云应用技术支持、云平台产品研发等项目，且担任重要岗位、承担重要工作者优先。
4.有互联网头部企业、全国性股份制商业银行等金融科技相关经验优先，有本岗位行业认可证书优先。</t>
  </si>
  <si>
    <t xml:space="preserve">中级人才1高级人才3
</t>
  </si>
</sst>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2"/>
      <name val="宋体"/>
      <charset val="134"/>
    </font>
    <font>
      <sz val="11"/>
      <name val="宋体"/>
      <charset val="134"/>
    </font>
    <font>
      <b/>
      <sz val="11"/>
      <name val="宋体"/>
      <charset val="134"/>
      <scheme val="minor"/>
    </font>
    <font>
      <sz val="12"/>
      <color rgb="FF000000"/>
      <name val="宋体"/>
      <charset val="134"/>
    </font>
    <font>
      <sz val="11"/>
      <color rgb="FF000000"/>
      <name val="宋体"/>
      <charset val="134"/>
    </font>
    <font>
      <b/>
      <sz val="12"/>
      <name val="宋体"/>
      <charset val="134"/>
    </font>
    <font>
      <sz val="10"/>
      <name val="宋体"/>
      <charset val="134"/>
    </font>
    <font>
      <sz val="11"/>
      <color theme="1"/>
      <name val="宋体"/>
      <charset val="134"/>
      <scheme val="minor"/>
    </font>
    <font>
      <sz val="11"/>
      <name val="宋体"/>
      <charset val="134"/>
      <scheme val="minor"/>
    </font>
    <font>
      <sz val="11"/>
      <color rgb="FFFF0000"/>
      <name val="宋体"/>
      <charset val="134"/>
      <scheme val="minor"/>
    </font>
    <font>
      <sz val="11"/>
      <color theme="1"/>
      <name val="方正黑体_GBK"/>
      <charset val="134"/>
    </font>
    <font>
      <sz val="11"/>
      <name val="方正仿宋_GBK"/>
      <charset val="134"/>
    </font>
    <font>
      <b/>
      <sz val="22"/>
      <name val="方正小标宋简体"/>
      <charset val="134"/>
    </font>
    <font>
      <sz val="11"/>
      <name val="方正黑体_GBK"/>
      <charset val="134"/>
    </font>
    <font>
      <sz val="11"/>
      <name val="Times New Roman"/>
      <family val="1"/>
    </font>
    <font>
      <sz val="9"/>
      <name val="宋体"/>
      <family val="3"/>
      <charset val="134"/>
    </font>
  </fonts>
  <fills count="3">
    <fill>
      <patternFill patternType="none"/>
    </fill>
    <fill>
      <patternFill patternType="gray125"/>
    </fill>
    <fill>
      <patternFill patternType="solid">
        <fgColor theme="0"/>
        <bgColor indexed="64"/>
      </patternFill>
    </fill>
  </fills>
  <borders count="15">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top style="medium">
        <color auto="1"/>
      </top>
      <bottom style="thin">
        <color auto="1"/>
      </bottom>
      <diagonal/>
    </border>
    <border>
      <left style="thin">
        <color auto="1"/>
      </left>
      <right style="thin">
        <color auto="1"/>
      </right>
      <top style="medium">
        <color auto="1"/>
      </top>
      <bottom style="thin">
        <color auto="1"/>
      </bottom>
      <diagonal/>
    </border>
    <border>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style="thin">
        <color auto="1"/>
      </left>
      <right style="thin">
        <color auto="1"/>
      </right>
      <top style="thin">
        <color auto="1"/>
      </top>
      <bottom style="medium">
        <color auto="1"/>
      </bottom>
      <diagonal/>
    </border>
    <border>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thin">
        <color auto="1"/>
      </top>
      <bottom style="thin">
        <color auto="1"/>
      </bottom>
      <diagonal/>
    </border>
  </borders>
  <cellStyleXfs count="1">
    <xf numFmtId="0" fontId="0" fillId="0" borderId="0">
      <alignment vertical="center"/>
    </xf>
  </cellStyleXfs>
  <cellXfs count="61">
    <xf numFmtId="0" fontId="0" fillId="0" borderId="0" xfId="0">
      <alignment vertical="center"/>
    </xf>
    <xf numFmtId="0" fontId="1" fillId="0" borderId="0" xfId="0" applyFont="1" applyFill="1" applyBorder="1" applyAlignment="1">
      <alignment vertical="center"/>
    </xf>
    <xf numFmtId="0" fontId="1" fillId="0" borderId="1" xfId="0" applyFont="1" applyFill="1" applyBorder="1" applyAlignment="1">
      <alignment vertical="center"/>
    </xf>
    <xf numFmtId="0" fontId="1" fillId="0" borderId="0" xfId="0" applyFont="1" applyAlignment="1">
      <alignment vertical="center" wrapText="1"/>
    </xf>
    <xf numFmtId="0" fontId="1" fillId="0" borderId="0" xfId="0" applyFont="1">
      <alignment vertical="center"/>
    </xf>
    <xf numFmtId="0" fontId="2"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1" xfId="0" applyFill="1" applyBorder="1" applyAlignment="1">
      <alignment horizontal="center" vertical="center"/>
    </xf>
    <xf numFmtId="0" fontId="1" fillId="0" borderId="1" xfId="0" applyFont="1" applyFill="1" applyBorder="1" applyAlignment="1">
      <alignment vertical="center" wrapText="1"/>
    </xf>
    <xf numFmtId="0" fontId="3" fillId="0" borderId="1" xfId="0" applyFont="1" applyFill="1" applyBorder="1" applyAlignment="1">
      <alignment horizontal="center" vertical="center"/>
    </xf>
    <xf numFmtId="0" fontId="4" fillId="0" borderId="1" xfId="0" applyFont="1" applyFill="1" applyBorder="1" applyAlignment="1">
      <alignment vertical="center" wrapText="1"/>
    </xf>
    <xf numFmtId="0" fontId="0" fillId="0" borderId="1" xfId="0" applyNumberFormat="1" applyBorder="1" applyAlignment="1">
      <alignment horizontal="center" vertical="center"/>
    </xf>
    <xf numFmtId="0" fontId="0" fillId="0" borderId="1" xfId="0" applyNumberFormat="1" applyBorder="1" applyAlignment="1">
      <alignment horizontal="center" vertical="center" wrapText="1"/>
    </xf>
    <xf numFmtId="0" fontId="1" fillId="0" borderId="1" xfId="0" applyNumberFormat="1" applyFont="1" applyBorder="1" applyAlignment="1">
      <alignment vertical="center" wrapText="1"/>
    </xf>
    <xf numFmtId="0" fontId="5" fillId="0" borderId="1" xfId="0" applyNumberFormat="1" applyFont="1" applyBorder="1" applyAlignment="1">
      <alignment horizontal="center" vertical="center" wrapText="1"/>
    </xf>
    <xf numFmtId="0" fontId="0" fillId="2" borderId="1" xfId="0" applyFill="1" applyBorder="1" applyAlignment="1">
      <alignment horizontal="center" vertical="center" wrapText="1"/>
    </xf>
    <xf numFmtId="0" fontId="6" fillId="0" borderId="1" xfId="0" applyFont="1" applyFill="1" applyBorder="1" applyAlignment="1">
      <alignment horizontal="center" vertical="center"/>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0" borderId="2" xfId="0" applyFont="1" applyFill="1" applyBorder="1" applyAlignment="1">
      <alignment vertical="center"/>
    </xf>
    <xf numFmtId="0" fontId="7" fillId="0" borderId="0" xfId="0" applyFont="1" applyFill="1" applyAlignment="1">
      <alignment vertical="center"/>
    </xf>
    <xf numFmtId="0" fontId="8" fillId="0" borderId="0" xfId="0" applyFont="1" applyFill="1" applyAlignment="1">
      <alignment vertical="center"/>
    </xf>
    <xf numFmtId="0" fontId="9" fillId="0" borderId="0" xfId="0" applyFont="1" applyFill="1" applyAlignment="1">
      <alignment vertical="center"/>
    </xf>
    <xf numFmtId="0" fontId="1" fillId="0" borderId="0" xfId="0" applyFont="1" applyFill="1" applyAlignment="1">
      <alignment vertical="center" wrapText="1"/>
    </xf>
    <xf numFmtId="0" fontId="1" fillId="0" borderId="0" xfId="0" applyFont="1" applyFill="1" applyAlignment="1">
      <alignment vertical="center"/>
    </xf>
    <xf numFmtId="0" fontId="10" fillId="0" borderId="0" xfId="0" applyFont="1" applyFill="1" applyAlignment="1">
      <alignment vertical="center"/>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4" fillId="0" borderId="1" xfId="0" applyFont="1" applyFill="1" applyBorder="1" applyAlignment="1">
      <alignment horizontal="center" vertical="center"/>
    </xf>
    <xf numFmtId="0" fontId="11" fillId="0" borderId="1" xfId="0" applyFont="1" applyFill="1" applyBorder="1" applyAlignment="1">
      <alignment vertical="center" wrapText="1"/>
    </xf>
    <xf numFmtId="0" fontId="11" fillId="0" borderId="1" xfId="0" applyNumberFormat="1" applyFont="1" applyFill="1" applyBorder="1" applyAlignment="1">
      <alignment horizontal="center" vertical="center" wrapText="1"/>
    </xf>
    <xf numFmtId="0" fontId="11" fillId="0" borderId="1" xfId="0" applyNumberFormat="1" applyFont="1" applyFill="1" applyBorder="1" applyAlignment="1">
      <alignment vertical="center" wrapText="1"/>
    </xf>
    <xf numFmtId="0" fontId="11" fillId="0" borderId="1" xfId="0" applyFont="1" applyFill="1" applyBorder="1" applyAlignment="1">
      <alignment horizontal="left" vertical="center" wrapText="1"/>
    </xf>
    <xf numFmtId="0" fontId="11" fillId="0" borderId="3" xfId="0" applyFont="1" applyFill="1" applyBorder="1" applyAlignment="1">
      <alignment horizontal="center" vertical="center" wrapText="1"/>
    </xf>
    <xf numFmtId="0" fontId="11" fillId="0" borderId="3" xfId="0" applyFont="1" applyFill="1" applyBorder="1" applyAlignment="1">
      <alignment vertical="center"/>
    </xf>
    <xf numFmtId="0" fontId="0" fillId="0" borderId="1" xfId="0" applyBorder="1" applyAlignment="1">
      <alignment horizontal="center" vertical="center"/>
    </xf>
    <xf numFmtId="0" fontId="0" fillId="0" borderId="0" xfId="0" applyAlignment="1">
      <alignment vertical="center" wrapText="1"/>
    </xf>
    <xf numFmtId="0" fontId="0" fillId="0" borderId="0" xfId="0" applyAlignment="1">
      <alignment horizontal="center" vertical="center"/>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0" fillId="0" borderId="8" xfId="0" applyBorder="1" applyAlignment="1">
      <alignment horizontal="center" vertical="center"/>
    </xf>
    <xf numFmtId="0" fontId="0" fillId="0" borderId="2" xfId="0" applyBorder="1" applyAlignment="1">
      <alignment horizontal="center" vertical="center"/>
    </xf>
    <xf numFmtId="0" fontId="0" fillId="0" borderId="9" xfId="0" applyBorder="1" applyAlignment="1">
      <alignment horizontal="center" vertical="center"/>
    </xf>
    <xf numFmtId="0" fontId="0" fillId="0" borderId="1" xfId="0" applyBorder="1" applyAlignment="1">
      <alignment horizontal="left" vertical="center" wrapText="1"/>
    </xf>
    <xf numFmtId="0" fontId="0" fillId="0" borderId="2" xfId="0" applyBorder="1">
      <alignment vertical="center"/>
    </xf>
    <xf numFmtId="0" fontId="0" fillId="2" borderId="9" xfId="0" applyFill="1"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 xfId="0" applyBorder="1" applyAlignment="1">
      <alignment vertical="center" wrapText="1"/>
    </xf>
    <xf numFmtId="0" fontId="5" fillId="0" borderId="14" xfId="0" applyFont="1" applyBorder="1" applyAlignment="1">
      <alignment horizontal="center" vertical="center" wrapText="1"/>
    </xf>
    <xf numFmtId="0" fontId="5" fillId="0" borderId="2" xfId="0" applyFont="1" applyBorder="1" applyAlignment="1">
      <alignment horizontal="center" vertical="center" wrapText="1"/>
    </xf>
    <xf numFmtId="0" fontId="11" fillId="0" borderId="0" xfId="0" applyFont="1" applyFill="1" applyAlignment="1">
      <alignment horizontal="left" vertical="center" wrapText="1"/>
    </xf>
    <xf numFmtId="0" fontId="12" fillId="0" borderId="0" xfId="0" applyFont="1" applyFill="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8"/>
  <sheetViews>
    <sheetView workbookViewId="0">
      <selection activeCell="C4" sqref="C4"/>
    </sheetView>
  </sheetViews>
  <sheetFormatPr defaultColWidth="8.625" defaultRowHeight="24.95" customHeight="1"/>
  <cols>
    <col min="1" max="1" width="21.75" customWidth="1"/>
    <col min="2" max="2" width="17.125" customWidth="1"/>
    <col min="3" max="3" width="0.125" customWidth="1"/>
    <col min="4" max="4" width="17.125" style="39" customWidth="1"/>
    <col min="5" max="5" width="6.25" hidden="1" customWidth="1"/>
    <col min="6" max="6" width="6.25" style="39" hidden="1" customWidth="1"/>
    <col min="7" max="7" width="6.25" hidden="1" customWidth="1"/>
    <col min="8" max="8" width="28.875" style="38" hidden="1" customWidth="1"/>
    <col min="9" max="9" width="6.875" style="39" hidden="1" customWidth="1"/>
    <col min="10" max="10" width="9.25" style="38" hidden="1" customWidth="1"/>
  </cols>
  <sheetData>
    <row r="1" spans="1:10" s="38" customFormat="1" ht="24.95" customHeight="1">
      <c r="A1" s="40" t="s">
        <v>0</v>
      </c>
      <c r="B1" s="41" t="s">
        <v>1</v>
      </c>
      <c r="C1" s="42" t="s">
        <v>2</v>
      </c>
      <c r="D1" s="43" t="s">
        <v>3</v>
      </c>
      <c r="E1" s="44" t="s">
        <v>4</v>
      </c>
      <c r="F1" s="45" t="s">
        <v>5</v>
      </c>
      <c r="G1" s="45" t="s">
        <v>6</v>
      </c>
      <c r="H1" s="45" t="s">
        <v>7</v>
      </c>
      <c r="I1" s="57" t="s">
        <v>8</v>
      </c>
      <c r="J1" s="58"/>
    </row>
    <row r="2" spans="1:10" ht="24.95" customHeight="1">
      <c r="A2" s="46" t="s">
        <v>9</v>
      </c>
      <c r="B2" s="37">
        <v>15</v>
      </c>
      <c r="C2" s="47">
        <f t="shared" ref="C2:C18" si="0">ROUND(30/$B$18*B2,0)</f>
        <v>6</v>
      </c>
      <c r="D2" s="48">
        <v>5</v>
      </c>
      <c r="E2" s="47">
        <v>4</v>
      </c>
      <c r="F2" s="37">
        <v>6</v>
      </c>
      <c r="G2" s="37">
        <v>5</v>
      </c>
      <c r="H2" s="49" t="s">
        <v>10</v>
      </c>
      <c r="I2" s="37"/>
      <c r="J2" s="56"/>
    </row>
    <row r="3" spans="1:10" ht="24.95" customHeight="1">
      <c r="A3" s="46" t="s">
        <v>11</v>
      </c>
      <c r="B3" s="37">
        <v>10</v>
      </c>
      <c r="C3" s="47">
        <f t="shared" si="0"/>
        <v>4</v>
      </c>
      <c r="D3" s="48">
        <v>4</v>
      </c>
      <c r="E3" s="47">
        <v>6</v>
      </c>
      <c r="F3" s="37">
        <v>4</v>
      </c>
      <c r="G3" s="37"/>
      <c r="H3" s="49" t="s">
        <v>12</v>
      </c>
      <c r="I3" s="37"/>
      <c r="J3" s="56"/>
    </row>
    <row r="4" spans="1:10" ht="24.95" customHeight="1">
      <c r="A4" s="46" t="s">
        <v>13</v>
      </c>
      <c r="B4" s="37">
        <v>7</v>
      </c>
      <c r="C4" s="47">
        <f t="shared" si="0"/>
        <v>3</v>
      </c>
      <c r="D4" s="48">
        <v>3</v>
      </c>
      <c r="E4" s="47"/>
      <c r="F4" s="37">
        <v>7</v>
      </c>
      <c r="G4" s="37"/>
      <c r="H4" s="49" t="s">
        <v>14</v>
      </c>
      <c r="I4" s="37">
        <v>3</v>
      </c>
      <c r="J4" s="56" t="s">
        <v>15</v>
      </c>
    </row>
    <row r="5" spans="1:10" ht="24.95" customHeight="1">
      <c r="A5" s="46" t="s">
        <v>16</v>
      </c>
      <c r="B5" s="37">
        <v>6</v>
      </c>
      <c r="C5" s="47">
        <f t="shared" si="0"/>
        <v>2</v>
      </c>
      <c r="D5" s="48">
        <v>3</v>
      </c>
      <c r="E5" s="50"/>
      <c r="F5" s="37">
        <v>6</v>
      </c>
      <c r="G5" s="37"/>
      <c r="H5" s="49" t="s">
        <v>17</v>
      </c>
      <c r="I5" s="37">
        <v>1</v>
      </c>
      <c r="J5" s="56" t="s">
        <v>18</v>
      </c>
    </row>
    <row r="6" spans="1:10" ht="24.95" customHeight="1">
      <c r="A6" s="46" t="s">
        <v>19</v>
      </c>
      <c r="B6" s="37">
        <v>6</v>
      </c>
      <c r="C6" s="47">
        <f t="shared" si="0"/>
        <v>2</v>
      </c>
      <c r="D6" s="51">
        <v>4</v>
      </c>
      <c r="E6" s="47"/>
      <c r="F6" s="37">
        <v>4</v>
      </c>
      <c r="G6" s="37">
        <v>2</v>
      </c>
      <c r="H6" s="49" t="s">
        <v>20</v>
      </c>
      <c r="I6" s="37">
        <v>3</v>
      </c>
      <c r="J6" s="56" t="s">
        <v>21</v>
      </c>
    </row>
    <row r="7" spans="1:10" ht="24.95" customHeight="1">
      <c r="A7" s="46" t="s">
        <v>22</v>
      </c>
      <c r="B7" s="37">
        <v>6</v>
      </c>
      <c r="C7" s="47">
        <f t="shared" si="0"/>
        <v>2</v>
      </c>
      <c r="D7" s="48">
        <v>3</v>
      </c>
      <c r="E7" s="47"/>
      <c r="F7" s="37">
        <v>6</v>
      </c>
      <c r="G7" s="37"/>
      <c r="H7" s="49" t="s">
        <v>12</v>
      </c>
      <c r="I7" s="37">
        <v>1</v>
      </c>
      <c r="J7" s="56" t="s">
        <v>23</v>
      </c>
    </row>
    <row r="8" spans="1:10" ht="24.95" customHeight="1">
      <c r="A8" s="46" t="s">
        <v>24</v>
      </c>
      <c r="B8" s="37">
        <v>5</v>
      </c>
      <c r="C8" s="47">
        <f t="shared" si="0"/>
        <v>2</v>
      </c>
      <c r="D8" s="48">
        <v>2</v>
      </c>
      <c r="E8" s="47"/>
      <c r="F8" s="37">
        <v>5</v>
      </c>
      <c r="G8" s="37"/>
      <c r="H8" s="49" t="s">
        <v>12</v>
      </c>
      <c r="I8" s="37"/>
      <c r="J8" s="56"/>
    </row>
    <row r="9" spans="1:10" ht="24.95" customHeight="1">
      <c r="A9" s="46" t="s">
        <v>25</v>
      </c>
      <c r="B9" s="37">
        <v>4</v>
      </c>
      <c r="C9" s="47">
        <f>INT(30/$B$18*B9)</f>
        <v>1</v>
      </c>
      <c r="D9" s="48">
        <v>2</v>
      </c>
      <c r="E9" s="47"/>
      <c r="F9" s="37">
        <v>2</v>
      </c>
      <c r="G9" s="37">
        <v>2</v>
      </c>
      <c r="H9" s="49"/>
      <c r="I9" s="37">
        <v>1</v>
      </c>
      <c r="J9" s="56" t="s">
        <v>26</v>
      </c>
    </row>
    <row r="10" spans="1:10" ht="24.95" customHeight="1">
      <c r="A10" s="46" t="s">
        <v>27</v>
      </c>
      <c r="B10" s="37">
        <v>2</v>
      </c>
      <c r="C10" s="47">
        <f t="shared" si="0"/>
        <v>1</v>
      </c>
      <c r="D10" s="48">
        <v>1</v>
      </c>
      <c r="E10" s="47">
        <v>2</v>
      </c>
      <c r="F10" s="37"/>
      <c r="G10" s="37"/>
      <c r="H10" s="49"/>
      <c r="I10" s="37">
        <v>7</v>
      </c>
      <c r="J10" s="56" t="s">
        <v>28</v>
      </c>
    </row>
    <row r="11" spans="1:10" ht="24.95" customHeight="1">
      <c r="A11" s="46" t="s">
        <v>29</v>
      </c>
      <c r="B11" s="37">
        <v>2</v>
      </c>
      <c r="C11" s="47">
        <f t="shared" si="0"/>
        <v>1</v>
      </c>
      <c r="D11" s="48">
        <v>1</v>
      </c>
      <c r="E11" s="47"/>
      <c r="F11" s="37">
        <v>2</v>
      </c>
      <c r="G11" s="37"/>
      <c r="H11" s="49"/>
      <c r="I11" s="37"/>
      <c r="J11" s="56"/>
    </row>
    <row r="12" spans="1:10" ht="24.95" customHeight="1">
      <c r="A12" s="46" t="s">
        <v>30</v>
      </c>
      <c r="B12" s="37">
        <v>2</v>
      </c>
      <c r="C12" s="47">
        <f t="shared" si="0"/>
        <v>1</v>
      </c>
      <c r="D12" s="48">
        <v>0</v>
      </c>
      <c r="E12" s="47"/>
      <c r="F12" s="37">
        <v>2</v>
      </c>
      <c r="G12" s="37"/>
      <c r="H12" s="49"/>
      <c r="I12" s="37">
        <v>2</v>
      </c>
      <c r="J12" s="56" t="s">
        <v>31</v>
      </c>
    </row>
    <row r="13" spans="1:10" ht="24.95" customHeight="1">
      <c r="A13" s="46" t="s">
        <v>32</v>
      </c>
      <c r="B13" s="37">
        <v>4</v>
      </c>
      <c r="C13" s="47">
        <f t="shared" si="0"/>
        <v>2</v>
      </c>
      <c r="D13" s="48">
        <v>1</v>
      </c>
      <c r="E13" s="47">
        <v>1</v>
      </c>
      <c r="F13" s="37">
        <v>1</v>
      </c>
      <c r="G13" s="37"/>
      <c r="H13" s="49" t="s">
        <v>33</v>
      </c>
      <c r="I13" s="37"/>
      <c r="J13" s="56"/>
    </row>
    <row r="14" spans="1:10" ht="24.95" customHeight="1">
      <c r="A14" s="46" t="s">
        <v>34</v>
      </c>
      <c r="B14" s="37">
        <v>2</v>
      </c>
      <c r="C14" s="47">
        <f t="shared" si="0"/>
        <v>1</v>
      </c>
      <c r="D14" s="48">
        <v>1</v>
      </c>
      <c r="E14" s="47">
        <v>2</v>
      </c>
      <c r="F14" s="37"/>
      <c r="G14" s="37"/>
      <c r="H14" s="49" t="s">
        <v>35</v>
      </c>
      <c r="I14" s="37"/>
      <c r="J14" s="56"/>
    </row>
    <row r="15" spans="1:10" ht="24.95" customHeight="1">
      <c r="A15" s="46" t="s">
        <v>36</v>
      </c>
      <c r="B15" s="37">
        <v>1</v>
      </c>
      <c r="C15" s="47">
        <f t="shared" si="0"/>
        <v>0</v>
      </c>
      <c r="D15" s="48">
        <v>0</v>
      </c>
      <c r="E15" s="47"/>
      <c r="F15" s="37">
        <v>1</v>
      </c>
      <c r="G15" s="37"/>
      <c r="H15" s="49"/>
      <c r="I15" s="37">
        <v>1</v>
      </c>
      <c r="J15" s="56" t="s">
        <v>37</v>
      </c>
    </row>
    <row r="16" spans="1:10" ht="24.95" customHeight="1">
      <c r="A16" s="46" t="s">
        <v>38</v>
      </c>
      <c r="B16" s="37">
        <v>1</v>
      </c>
      <c r="C16" s="47">
        <f t="shared" si="0"/>
        <v>0</v>
      </c>
      <c r="D16" s="48">
        <v>0</v>
      </c>
      <c r="E16" s="47">
        <v>1</v>
      </c>
      <c r="F16" s="37"/>
      <c r="G16" s="37"/>
      <c r="H16" s="49" t="s">
        <v>39</v>
      </c>
      <c r="I16" s="37"/>
      <c r="J16" s="56"/>
    </row>
    <row r="17" spans="1:10" ht="24.95" customHeight="1">
      <c r="A17" s="46" t="s">
        <v>40</v>
      </c>
      <c r="B17" s="37"/>
      <c r="C17" s="47">
        <f t="shared" si="0"/>
        <v>0</v>
      </c>
      <c r="D17" s="48">
        <v>0</v>
      </c>
      <c r="E17" s="47"/>
      <c r="F17" s="37"/>
      <c r="G17" s="37"/>
      <c r="H17" s="49"/>
      <c r="I17" s="37"/>
      <c r="J17" s="56"/>
    </row>
    <row r="18" spans="1:10" ht="24.95" customHeight="1">
      <c r="A18" s="52" t="s">
        <v>41</v>
      </c>
      <c r="B18" s="53">
        <f t="shared" ref="B18:G18" si="1">SUM(B2:B17)</f>
        <v>73</v>
      </c>
      <c r="C18" s="54">
        <f t="shared" si="0"/>
        <v>30</v>
      </c>
      <c r="D18" s="55">
        <f>SUM(D2:D17)</f>
        <v>30</v>
      </c>
      <c r="E18" s="47">
        <f t="shared" si="1"/>
        <v>16</v>
      </c>
      <c r="F18" s="37">
        <f t="shared" si="1"/>
        <v>46</v>
      </c>
      <c r="G18" s="37">
        <f t="shared" si="1"/>
        <v>9</v>
      </c>
      <c r="H18" s="49"/>
      <c r="I18" s="37">
        <f>SUM(I2:I17)</f>
        <v>19</v>
      </c>
      <c r="J18" s="56"/>
    </row>
  </sheetData>
  <mergeCells count="1">
    <mergeCell ref="I1:J1"/>
  </mergeCells>
  <phoneticPr fontId="15" type="noConversion"/>
  <pageMargins left="1.7319444444444401" right="0.75" top="1" bottom="1" header="0.5" footer="0.5"/>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0"/>
  <sheetViews>
    <sheetView tabSelected="1" view="pageBreakPreview" zoomScaleNormal="100" workbookViewId="0">
      <selection activeCell="H4" sqref="H4"/>
    </sheetView>
  </sheetViews>
  <sheetFormatPr defaultColWidth="8" defaultRowHeight="13.5"/>
  <cols>
    <col min="1" max="1" width="8.75" style="24" customWidth="1"/>
    <col min="2" max="2" width="11.5" style="24" customWidth="1"/>
    <col min="3" max="3" width="6.375" style="24" customWidth="1"/>
    <col min="4" max="4" width="48.125" style="25" customWidth="1"/>
    <col min="5" max="5" width="83.125" style="25" customWidth="1"/>
    <col min="6" max="16384" width="8" style="21"/>
  </cols>
  <sheetData>
    <row r="1" spans="1:5" ht="23.1" customHeight="1">
      <c r="A1" s="59" t="s">
        <v>70</v>
      </c>
      <c r="B1" s="59"/>
      <c r="C1" s="59"/>
      <c r="D1" s="59"/>
      <c r="E1" s="59"/>
    </row>
    <row r="2" spans="1:5" ht="33.950000000000003" customHeight="1">
      <c r="A2" s="60" t="s">
        <v>71</v>
      </c>
      <c r="B2" s="60"/>
      <c r="C2" s="60"/>
      <c r="D2" s="60"/>
      <c r="E2" s="60"/>
    </row>
    <row r="3" spans="1:5" s="26" customFormat="1" ht="27">
      <c r="A3" s="27" t="s">
        <v>42</v>
      </c>
      <c r="B3" s="27" t="s">
        <v>7</v>
      </c>
      <c r="C3" s="27" t="s">
        <v>72</v>
      </c>
      <c r="D3" s="27" t="s">
        <v>73</v>
      </c>
      <c r="E3" s="27" t="s">
        <v>74</v>
      </c>
    </row>
    <row r="4" spans="1:5" ht="242.1" customHeight="1">
      <c r="A4" s="28">
        <v>1</v>
      </c>
      <c r="B4" s="29" t="s">
        <v>43</v>
      </c>
      <c r="C4" s="30">
        <v>8</v>
      </c>
      <c r="D4" s="31" t="s">
        <v>75</v>
      </c>
      <c r="E4" s="31" t="s">
        <v>76</v>
      </c>
    </row>
    <row r="5" spans="1:5" ht="236.1" customHeight="1">
      <c r="A5" s="28">
        <v>2</v>
      </c>
      <c r="B5" s="29" t="s">
        <v>44</v>
      </c>
      <c r="C5" s="30">
        <v>10</v>
      </c>
      <c r="D5" s="31" t="s">
        <v>77</v>
      </c>
      <c r="E5" s="31" t="s">
        <v>78</v>
      </c>
    </row>
    <row r="6" spans="1:5" ht="312.95" customHeight="1">
      <c r="A6" s="28">
        <v>3</v>
      </c>
      <c r="B6" s="29" t="s">
        <v>45</v>
      </c>
      <c r="C6" s="30">
        <v>10</v>
      </c>
      <c r="D6" s="31" t="s">
        <v>79</v>
      </c>
      <c r="E6" s="31" t="s">
        <v>80</v>
      </c>
    </row>
    <row r="7" spans="1:5" s="22" customFormat="1" ht="290.10000000000002" customHeight="1">
      <c r="A7" s="28">
        <v>4</v>
      </c>
      <c r="B7" s="29" t="s">
        <v>46</v>
      </c>
      <c r="C7" s="30">
        <v>10</v>
      </c>
      <c r="D7" s="31" t="s">
        <v>81</v>
      </c>
      <c r="E7" s="31" t="s">
        <v>82</v>
      </c>
    </row>
    <row r="8" spans="1:5" ht="239.1" customHeight="1">
      <c r="A8" s="28">
        <v>5</v>
      </c>
      <c r="B8" s="29" t="s">
        <v>47</v>
      </c>
      <c r="C8" s="30">
        <v>7</v>
      </c>
      <c r="D8" s="31" t="s">
        <v>81</v>
      </c>
      <c r="E8" s="31" t="s">
        <v>83</v>
      </c>
    </row>
    <row r="9" spans="1:5" s="23" customFormat="1" ht="198" customHeight="1">
      <c r="A9" s="28">
        <v>6</v>
      </c>
      <c r="B9" s="29" t="s">
        <v>48</v>
      </c>
      <c r="C9" s="30">
        <v>5</v>
      </c>
      <c r="D9" s="31" t="s">
        <v>84</v>
      </c>
      <c r="E9" s="31" t="s">
        <v>85</v>
      </c>
    </row>
    <row r="10" spans="1:5" s="23" customFormat="1" ht="221.1" customHeight="1">
      <c r="A10" s="28">
        <v>7</v>
      </c>
      <c r="B10" s="32" t="s">
        <v>49</v>
      </c>
      <c r="C10" s="30">
        <v>3</v>
      </c>
      <c r="D10" s="31" t="s">
        <v>86</v>
      </c>
      <c r="E10" s="33" t="s">
        <v>87</v>
      </c>
    </row>
    <row r="11" spans="1:5" s="23" customFormat="1" ht="243" customHeight="1">
      <c r="A11" s="28">
        <v>8</v>
      </c>
      <c r="B11" s="32" t="s">
        <v>50</v>
      </c>
      <c r="C11" s="30">
        <v>5</v>
      </c>
      <c r="D11" s="31" t="s">
        <v>88</v>
      </c>
      <c r="E11" s="33" t="s">
        <v>89</v>
      </c>
    </row>
    <row r="12" spans="1:5" s="22" customFormat="1" ht="245.1" customHeight="1">
      <c r="A12" s="28">
        <v>9</v>
      </c>
      <c r="B12" s="29" t="s">
        <v>52</v>
      </c>
      <c r="C12" s="30">
        <v>11</v>
      </c>
      <c r="D12" s="31" t="s">
        <v>90</v>
      </c>
      <c r="E12" s="31" t="s">
        <v>91</v>
      </c>
    </row>
    <row r="13" spans="1:5" ht="249" customHeight="1">
      <c r="A13" s="28">
        <v>10</v>
      </c>
      <c r="B13" s="29" t="s">
        <v>53</v>
      </c>
      <c r="C13" s="30">
        <v>11</v>
      </c>
      <c r="D13" s="31" t="s">
        <v>92</v>
      </c>
      <c r="E13" s="31" t="s">
        <v>93</v>
      </c>
    </row>
    <row r="14" spans="1:5" s="23" customFormat="1" ht="212.1" customHeight="1">
      <c r="A14" s="28">
        <v>11</v>
      </c>
      <c r="B14" s="32" t="s">
        <v>54</v>
      </c>
      <c r="C14" s="30">
        <v>11</v>
      </c>
      <c r="D14" s="31" t="s">
        <v>94</v>
      </c>
      <c r="E14" s="33" t="s">
        <v>95</v>
      </c>
    </row>
    <row r="15" spans="1:5" s="23" customFormat="1" ht="224.1" customHeight="1">
      <c r="A15" s="28">
        <v>12</v>
      </c>
      <c r="B15" s="32" t="s">
        <v>55</v>
      </c>
      <c r="C15" s="30">
        <v>3</v>
      </c>
      <c r="D15" s="31" t="s">
        <v>96</v>
      </c>
      <c r="E15" s="33" t="s">
        <v>97</v>
      </c>
    </row>
    <row r="16" spans="1:5" s="23" customFormat="1" ht="225" customHeight="1">
      <c r="A16" s="28">
        <v>13</v>
      </c>
      <c r="B16" s="32" t="s">
        <v>56</v>
      </c>
      <c r="C16" s="30">
        <v>5</v>
      </c>
      <c r="D16" s="31" t="s">
        <v>98</v>
      </c>
      <c r="E16" s="33" t="s">
        <v>99</v>
      </c>
    </row>
    <row r="17" spans="1:5" s="23" customFormat="1" ht="188.1" customHeight="1">
      <c r="A17" s="28">
        <v>14</v>
      </c>
      <c r="B17" s="32" t="s">
        <v>57</v>
      </c>
      <c r="C17" s="30">
        <v>2</v>
      </c>
      <c r="D17" s="31" t="s">
        <v>100</v>
      </c>
      <c r="E17" s="33" t="s">
        <v>101</v>
      </c>
    </row>
    <row r="18" spans="1:5" s="23" customFormat="1" ht="209.1" customHeight="1">
      <c r="A18" s="28">
        <v>15</v>
      </c>
      <c r="B18" s="32" t="s">
        <v>58</v>
      </c>
      <c r="C18" s="30">
        <v>10</v>
      </c>
      <c r="D18" s="31" t="s">
        <v>102</v>
      </c>
      <c r="E18" s="33" t="s">
        <v>103</v>
      </c>
    </row>
    <row r="19" spans="1:5" ht="282.95" customHeight="1">
      <c r="A19" s="28">
        <v>16</v>
      </c>
      <c r="B19" s="29" t="s">
        <v>59</v>
      </c>
      <c r="C19" s="30">
        <v>10</v>
      </c>
      <c r="D19" s="31" t="s">
        <v>104</v>
      </c>
      <c r="E19" s="31" t="s">
        <v>105</v>
      </c>
    </row>
    <row r="20" spans="1:5" ht="264.95" customHeight="1">
      <c r="A20" s="28">
        <v>17</v>
      </c>
      <c r="B20" s="29" t="s">
        <v>60</v>
      </c>
      <c r="C20" s="30">
        <v>2</v>
      </c>
      <c r="D20" s="31" t="s">
        <v>106</v>
      </c>
      <c r="E20" s="31" t="s">
        <v>107</v>
      </c>
    </row>
    <row r="21" spans="1:5" ht="276" customHeight="1">
      <c r="A21" s="28">
        <v>18</v>
      </c>
      <c r="B21" s="29" t="s">
        <v>61</v>
      </c>
      <c r="C21" s="30">
        <v>3</v>
      </c>
      <c r="D21" s="31" t="s">
        <v>108</v>
      </c>
      <c r="E21" s="31" t="s">
        <v>109</v>
      </c>
    </row>
    <row r="22" spans="1:5" ht="294.95" customHeight="1">
      <c r="A22" s="28">
        <v>19</v>
      </c>
      <c r="B22" s="29" t="s">
        <v>67</v>
      </c>
      <c r="C22" s="30">
        <v>2</v>
      </c>
      <c r="D22" s="31" t="s">
        <v>110</v>
      </c>
      <c r="E22" s="31" t="s">
        <v>111</v>
      </c>
    </row>
    <row r="23" spans="1:5" ht="227.1" customHeight="1">
      <c r="A23" s="28">
        <v>20</v>
      </c>
      <c r="B23" s="29" t="s">
        <v>66</v>
      </c>
      <c r="C23" s="30">
        <v>3</v>
      </c>
      <c r="D23" s="31" t="s">
        <v>112</v>
      </c>
      <c r="E23" s="31" t="s">
        <v>113</v>
      </c>
    </row>
    <row r="24" spans="1:5" ht="278.10000000000002" customHeight="1">
      <c r="A24" s="28">
        <v>21</v>
      </c>
      <c r="B24" s="29" t="s">
        <v>51</v>
      </c>
      <c r="C24" s="30">
        <v>7</v>
      </c>
      <c r="D24" s="31" t="s">
        <v>114</v>
      </c>
      <c r="E24" s="31" t="s">
        <v>115</v>
      </c>
    </row>
    <row r="25" spans="1:5" ht="228.95" customHeight="1">
      <c r="A25" s="28">
        <v>22</v>
      </c>
      <c r="B25" s="29" t="s">
        <v>65</v>
      </c>
      <c r="C25" s="30">
        <v>2</v>
      </c>
      <c r="D25" s="31" t="s">
        <v>116</v>
      </c>
      <c r="E25" s="31" t="s">
        <v>117</v>
      </c>
    </row>
    <row r="26" spans="1:5" ht="408.95" customHeight="1">
      <c r="A26" s="28">
        <v>23</v>
      </c>
      <c r="B26" s="29" t="s">
        <v>64</v>
      </c>
      <c r="C26" s="30">
        <v>6</v>
      </c>
      <c r="D26" s="31" t="s">
        <v>118</v>
      </c>
      <c r="E26" s="31" t="s">
        <v>119</v>
      </c>
    </row>
    <row r="27" spans="1:5" ht="249" customHeight="1">
      <c r="A27" s="28">
        <v>24</v>
      </c>
      <c r="B27" s="29" t="s">
        <v>63</v>
      </c>
      <c r="C27" s="30">
        <v>1</v>
      </c>
      <c r="D27" s="31" t="s">
        <v>120</v>
      </c>
      <c r="E27" s="31" t="s">
        <v>121</v>
      </c>
    </row>
    <row r="28" spans="1:5" ht="231" customHeight="1">
      <c r="A28" s="28">
        <v>25</v>
      </c>
      <c r="B28" s="29" t="s">
        <v>62</v>
      </c>
      <c r="C28" s="30">
        <v>1</v>
      </c>
      <c r="D28" s="31" t="s">
        <v>122</v>
      </c>
      <c r="E28" s="31" t="s">
        <v>123</v>
      </c>
    </row>
    <row r="29" spans="1:5" ht="258" customHeight="1">
      <c r="A29" s="28">
        <v>26</v>
      </c>
      <c r="B29" s="29" t="s">
        <v>68</v>
      </c>
      <c r="C29" s="30">
        <v>2</v>
      </c>
      <c r="D29" s="34" t="s">
        <v>124</v>
      </c>
      <c r="E29" s="31" t="s">
        <v>125</v>
      </c>
    </row>
    <row r="30" spans="1:5" ht="15">
      <c r="A30" s="28">
        <v>27</v>
      </c>
      <c r="B30" s="35" t="s">
        <v>69</v>
      </c>
      <c r="C30" s="30">
        <f>SUM(C4:C29)</f>
        <v>150</v>
      </c>
      <c r="D30" s="36"/>
      <c r="E30" s="36"/>
    </row>
  </sheetData>
  <mergeCells count="2">
    <mergeCell ref="A1:E1"/>
    <mergeCell ref="A2:E2"/>
  </mergeCells>
  <phoneticPr fontId="15" type="noConversion"/>
  <pageMargins left="0.75138888888888899" right="0.75138888888888899" top="1" bottom="1" header="0.5" footer="0.5"/>
  <pageSetup paperSize="9" scale="77" fitToHeight="0" orientation="landscape" r:id="rId1"/>
  <rowBreaks count="2" manualBreakCount="2">
    <brk id="5" max="16383" man="1"/>
    <brk id="7"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T18"/>
  <sheetViews>
    <sheetView topLeftCell="A4" workbookViewId="0">
      <pane xSplit="4" topLeftCell="E1" activePane="topRight" state="frozen"/>
      <selection pane="topRight" activeCell="E3" sqref="E3"/>
    </sheetView>
  </sheetViews>
  <sheetFormatPr defaultColWidth="8.625" defaultRowHeight="13.5"/>
  <cols>
    <col min="1" max="1" width="5.125" style="3" customWidth="1"/>
    <col min="2" max="3" width="11.5" style="3" customWidth="1"/>
    <col min="4" max="4" width="6.375" style="3" customWidth="1"/>
    <col min="5" max="5" width="41.125" style="4" customWidth="1"/>
    <col min="6" max="6" width="122.875" style="4" customWidth="1"/>
    <col min="7" max="7" width="5.75" style="3" hidden="1" customWidth="1"/>
    <col min="8" max="16384" width="8.625" style="4"/>
  </cols>
  <sheetData>
    <row r="1" spans="1:7" s="1" customFormat="1" ht="40.5">
      <c r="A1" s="5" t="s">
        <v>42</v>
      </c>
      <c r="B1" s="5" t="s">
        <v>128</v>
      </c>
      <c r="C1" s="5" t="s">
        <v>7</v>
      </c>
      <c r="D1" s="5" t="s">
        <v>72</v>
      </c>
      <c r="E1" s="5" t="s">
        <v>73</v>
      </c>
      <c r="F1" s="5" t="s">
        <v>74</v>
      </c>
      <c r="G1" s="5" t="s">
        <v>129</v>
      </c>
    </row>
    <row r="2" spans="1:7" ht="192.95" customHeight="1">
      <c r="A2" s="6">
        <v>1</v>
      </c>
      <c r="B2" s="7" t="s">
        <v>16</v>
      </c>
      <c r="C2" s="7" t="s">
        <v>17</v>
      </c>
      <c r="D2" s="8">
        <v>8</v>
      </c>
      <c r="E2" s="9" t="s">
        <v>130</v>
      </c>
      <c r="F2" s="9" t="s">
        <v>126</v>
      </c>
      <c r="G2" s="7" t="s">
        <v>131</v>
      </c>
    </row>
    <row r="3" spans="1:7" ht="188.1" customHeight="1">
      <c r="A3" s="6">
        <v>2</v>
      </c>
      <c r="B3" s="8" t="s">
        <v>24</v>
      </c>
      <c r="C3" s="7" t="s">
        <v>44</v>
      </c>
      <c r="D3" s="8">
        <v>7</v>
      </c>
      <c r="E3" s="9" t="s">
        <v>77</v>
      </c>
      <c r="F3" s="9" t="s">
        <v>132</v>
      </c>
      <c r="G3" s="7" t="s">
        <v>133</v>
      </c>
    </row>
    <row r="4" spans="1:7" ht="198.95" customHeight="1">
      <c r="A4" s="6">
        <v>3</v>
      </c>
      <c r="B4" s="8" t="s">
        <v>11</v>
      </c>
      <c r="C4" s="7" t="s">
        <v>45</v>
      </c>
      <c r="D4" s="10">
        <v>10</v>
      </c>
      <c r="E4" s="9" t="s">
        <v>77</v>
      </c>
      <c r="F4" s="11" t="s">
        <v>134</v>
      </c>
      <c r="G4" s="7" t="s">
        <v>135</v>
      </c>
    </row>
    <row r="5" spans="1:7" ht="164.1" customHeight="1">
      <c r="A5" s="6">
        <v>4</v>
      </c>
      <c r="B5" s="8" t="s">
        <v>22</v>
      </c>
      <c r="C5" s="7" t="s">
        <v>136</v>
      </c>
      <c r="D5" s="8">
        <v>3</v>
      </c>
      <c r="E5" s="9" t="s">
        <v>81</v>
      </c>
      <c r="F5" s="9" t="s">
        <v>137</v>
      </c>
      <c r="G5" s="7" t="s">
        <v>138</v>
      </c>
    </row>
    <row r="6" spans="1:7" ht="192" customHeight="1">
      <c r="A6" s="6">
        <v>5</v>
      </c>
      <c r="B6" s="8" t="s">
        <v>22</v>
      </c>
      <c r="C6" s="7" t="s">
        <v>139</v>
      </c>
      <c r="D6" s="8">
        <v>3</v>
      </c>
      <c r="E6" s="9" t="s">
        <v>81</v>
      </c>
      <c r="F6" s="9" t="s">
        <v>140</v>
      </c>
      <c r="G6" s="7" t="s">
        <v>138</v>
      </c>
    </row>
    <row r="7" spans="1:7" ht="132.94999999999999" customHeight="1">
      <c r="A7" s="6">
        <v>6</v>
      </c>
      <c r="B7" s="8" t="s">
        <v>22</v>
      </c>
      <c r="C7" s="7" t="s">
        <v>141</v>
      </c>
      <c r="D7" s="8">
        <v>3</v>
      </c>
      <c r="E7" s="9" t="s">
        <v>81</v>
      </c>
      <c r="F7" s="9" t="s">
        <v>142</v>
      </c>
      <c r="G7" s="7" t="s">
        <v>138</v>
      </c>
    </row>
    <row r="8" spans="1:7" ht="171" customHeight="1">
      <c r="A8" s="6">
        <v>7</v>
      </c>
      <c r="B8" s="8" t="s">
        <v>27</v>
      </c>
      <c r="C8" s="8" t="s">
        <v>143</v>
      </c>
      <c r="D8" s="8">
        <v>5</v>
      </c>
      <c r="E8" s="9" t="s">
        <v>144</v>
      </c>
      <c r="F8" s="9" t="s">
        <v>145</v>
      </c>
      <c r="G8" s="7" t="s">
        <v>138</v>
      </c>
    </row>
    <row r="9" spans="1:7" ht="207.95" customHeight="1">
      <c r="A9" s="6">
        <v>8</v>
      </c>
      <c r="B9" s="8" t="s">
        <v>29</v>
      </c>
      <c r="C9" s="8" t="s">
        <v>146</v>
      </c>
      <c r="D9" s="8">
        <v>4</v>
      </c>
      <c r="E9" s="9" t="s">
        <v>90</v>
      </c>
      <c r="F9" s="9" t="s">
        <v>127</v>
      </c>
      <c r="G9" s="7" t="s">
        <v>147</v>
      </c>
    </row>
    <row r="10" spans="1:7" ht="207.95" customHeight="1">
      <c r="A10" s="6">
        <v>9</v>
      </c>
      <c r="B10" s="8" t="s">
        <v>25</v>
      </c>
      <c r="C10" s="8" t="s">
        <v>53</v>
      </c>
      <c r="D10" s="8">
        <v>4</v>
      </c>
      <c r="E10" s="9" t="s">
        <v>148</v>
      </c>
      <c r="F10" s="9" t="s">
        <v>149</v>
      </c>
      <c r="G10" s="7" t="s">
        <v>138</v>
      </c>
    </row>
    <row r="11" spans="1:7" ht="222.95" customHeight="1">
      <c r="A11" s="6">
        <v>10</v>
      </c>
      <c r="B11" s="12" t="s">
        <v>13</v>
      </c>
      <c r="C11" s="13" t="s">
        <v>150</v>
      </c>
      <c r="D11" s="12">
        <v>3</v>
      </c>
      <c r="E11" s="9" t="s">
        <v>151</v>
      </c>
      <c r="F11" s="14" t="s">
        <v>152</v>
      </c>
      <c r="G11" s="7" t="s">
        <v>138</v>
      </c>
    </row>
    <row r="12" spans="1:7" ht="202.5">
      <c r="A12" s="6">
        <v>11</v>
      </c>
      <c r="B12" s="12" t="s">
        <v>13</v>
      </c>
      <c r="C12" s="13" t="s">
        <v>153</v>
      </c>
      <c r="D12" s="12">
        <v>3</v>
      </c>
      <c r="E12" s="9" t="s">
        <v>154</v>
      </c>
      <c r="F12" s="14" t="s">
        <v>155</v>
      </c>
      <c r="G12" s="15" t="s">
        <v>147</v>
      </c>
    </row>
    <row r="13" spans="1:7" ht="213.95" customHeight="1">
      <c r="A13" s="6">
        <v>12</v>
      </c>
      <c r="B13" s="12" t="s">
        <v>13</v>
      </c>
      <c r="C13" s="13" t="s">
        <v>58</v>
      </c>
      <c r="D13" s="12">
        <v>3</v>
      </c>
      <c r="E13" s="9" t="s">
        <v>156</v>
      </c>
      <c r="F13" s="14" t="s">
        <v>157</v>
      </c>
      <c r="G13" s="15" t="s">
        <v>147</v>
      </c>
    </row>
    <row r="14" spans="1:7" ht="243" customHeight="1">
      <c r="A14" s="6">
        <v>13</v>
      </c>
      <c r="B14" s="8" t="s">
        <v>19</v>
      </c>
      <c r="C14" s="16" t="s">
        <v>59</v>
      </c>
      <c r="D14" s="8">
        <v>5</v>
      </c>
      <c r="E14" s="9" t="s">
        <v>104</v>
      </c>
      <c r="F14" s="9" t="s">
        <v>158</v>
      </c>
      <c r="G14" s="7" t="s">
        <v>159</v>
      </c>
    </row>
    <row r="15" spans="1:7" ht="275.10000000000002" customHeight="1">
      <c r="A15" s="6">
        <v>14</v>
      </c>
      <c r="B15" s="7" t="s">
        <v>160</v>
      </c>
      <c r="C15" s="7" t="s">
        <v>161</v>
      </c>
      <c r="D15" s="17">
        <v>3</v>
      </c>
      <c r="E15" s="9" t="s">
        <v>162</v>
      </c>
      <c r="F15" s="9" t="s">
        <v>163</v>
      </c>
      <c r="G15" s="18" t="s">
        <v>164</v>
      </c>
    </row>
    <row r="16" spans="1:7" ht="202.5">
      <c r="A16" s="6">
        <v>15</v>
      </c>
      <c r="B16" s="7" t="s">
        <v>32</v>
      </c>
      <c r="C16" s="7" t="s">
        <v>33</v>
      </c>
      <c r="D16" s="7">
        <v>3</v>
      </c>
      <c r="E16" s="9" t="s">
        <v>165</v>
      </c>
      <c r="F16" s="9" t="s">
        <v>166</v>
      </c>
      <c r="G16" s="7" t="s">
        <v>138</v>
      </c>
    </row>
    <row r="17" spans="1:20" s="2" customFormat="1" ht="252.95" customHeight="1">
      <c r="A17" s="6">
        <v>16</v>
      </c>
      <c r="B17" s="6" t="s">
        <v>9</v>
      </c>
      <c r="C17" s="19" t="s">
        <v>10</v>
      </c>
      <c r="D17" s="6">
        <v>13</v>
      </c>
      <c r="E17" s="9" t="s">
        <v>167</v>
      </c>
      <c r="F17" s="9" t="s">
        <v>168</v>
      </c>
      <c r="G17" s="6" t="s">
        <v>169</v>
      </c>
      <c r="H17" s="1"/>
      <c r="I17" s="1"/>
      <c r="J17" s="1"/>
      <c r="K17" s="1"/>
      <c r="L17" s="1"/>
      <c r="M17" s="1"/>
      <c r="N17" s="1"/>
      <c r="O17" s="1"/>
      <c r="P17" s="1"/>
      <c r="Q17" s="1"/>
      <c r="R17" s="1"/>
      <c r="S17" s="1"/>
      <c r="T17" s="20"/>
    </row>
    <row r="18" spans="1:20">
      <c r="D18" s="3">
        <f>SUM(D2:D17)</f>
        <v>80</v>
      </c>
    </row>
  </sheetData>
  <autoFilter ref="A1:G29"/>
  <phoneticPr fontId="15" type="noConversion"/>
  <pageMargins left="0.75138888888888899" right="0.75138888888888899" top="1" bottom="1" header="0.5" footer="0.5"/>
  <pageSetup paperSize="8" scale="10" fitToHeight="0" orientation="landscape"/>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3" sqref="E3"/>
    </sheetView>
  </sheetViews>
  <sheetFormatPr defaultColWidth="8.625" defaultRowHeight="14.25"/>
  <sheetData/>
  <phoneticPr fontId="15"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4</vt:i4>
      </vt:variant>
      <vt:variant>
        <vt:lpstr>命名范围</vt:lpstr>
      </vt:variant>
      <vt:variant>
        <vt:i4>3</vt:i4>
      </vt:variant>
    </vt:vector>
  </HeadingPairs>
  <TitlesOfParts>
    <vt:vector size="7" baseType="lpstr">
      <vt:lpstr>社招需求</vt:lpstr>
      <vt:lpstr>岗位职责</vt:lpstr>
      <vt:lpstr>明细</vt:lpstr>
      <vt:lpstr>Sheet2</vt:lpstr>
      <vt:lpstr>明细!Print_Area</vt:lpstr>
      <vt:lpstr>岗位职责!Print_Titles</vt:lpstr>
      <vt:lpstr>明细!Print_Titles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XH054</cp:lastModifiedBy>
  <dcterms:created xsi:type="dcterms:W3CDTF">2024-08-19T02:37:00Z</dcterms:created>
  <dcterms:modified xsi:type="dcterms:W3CDTF">2025-02-19T02:26:25Z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13411C8E7F2E4900A2998855B7894BAC_13</vt:lpwstr>
  </property>
  <property fmtid="{D5CDD505-2E9C-101B-9397-08002B2CF9AE}" pid="3" name="KSOProductBuildVer">
    <vt:lpwstr>2052-12.1.0.18912</vt:lpwstr>
  </property>
</Properties>
</file>